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0.1.1.31\07総務課\機構改革から移動した総務課フォルダ\☆選挙・選挙管理委員会\☆00 各種選挙★\☆04市長・市議補欠選挙（R8）※9月定時選管で決定\04 立候補予定者・出納責任者説明会★\03出納責任者説明会★\☆出席者配布用データ（2026.3.26）\"/>
    </mc:Choice>
  </mc:AlternateContent>
  <xr:revisionPtr revIDLastSave="0" documentId="13_ncr:1_{BC2EAFF5-C37A-403D-8C96-0C9D1BC16C38}" xr6:coauthVersionLast="47" xr6:coauthVersionMax="47" xr10:uidLastSave="{00000000-0000-0000-0000-000000000000}"/>
  <bookViews>
    <workbookView xWindow="-110" yWindow="-110" windowWidth="19420" windowHeight="10300" xr2:uid="{00000000-000D-0000-FFFF-FFFF00000000}"/>
  </bookViews>
  <sheets>
    <sheet name="収入１" sheetId="1" r:id="rId1"/>
    <sheet name="収入２" sheetId="4" r:id="rId2"/>
    <sheet name="支出１" sheetId="5" r:id="rId3"/>
    <sheet name="支出2" sheetId="6" r:id="rId4"/>
    <sheet name="支出3" sheetId="7" r:id="rId5"/>
    <sheet name="支出４" sheetId="8" r:id="rId6"/>
    <sheet name="寄附者及び無償労務提供者" sheetId="9" r:id="rId7"/>
    <sheet name="領収書" sheetId="3" r:id="rId8"/>
  </sheets>
  <definedNames>
    <definedName name="_xlnm.Print_Area" localSheetId="3">支出2!$A$1:$J$26</definedName>
    <definedName name="_xlnm.Print_Area" localSheetId="5">支出４!$A$1:$K$25</definedName>
    <definedName name="_xlnm.Print_Area" localSheetId="7">領収書!$A$1:$N$28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8" l="1"/>
  <c r="C5" i="8"/>
  <c r="B20" i="7"/>
  <c r="B12" i="7"/>
  <c r="B26" i="6"/>
  <c r="B18" i="6"/>
  <c r="B10" i="6"/>
  <c r="B12" i="5" l="1"/>
  <c r="C10" i="3" l="1"/>
  <c r="C9" i="3"/>
  <c r="C17" i="4" l="1"/>
  <c r="C6" i="8" l="1"/>
  <c r="C21" i="4" l="1"/>
  <c r="C12" i="8"/>
  <c r="B20" i="5"/>
  <c r="B17" i="5"/>
  <c r="B24" i="5"/>
  <c r="B15" i="7"/>
  <c r="C11" i="8"/>
  <c r="C23" i="4"/>
  <c r="C22" i="4"/>
  <c r="B21" i="5" l="1"/>
  <c r="C13" i="8"/>
</calcChain>
</file>

<file path=xl/sharedStrings.xml><?xml version="1.0" encoding="utf-8"?>
<sst xmlns="http://schemas.openxmlformats.org/spreadsheetml/2006/main" count="418" uniqueCount="262">
  <si>
    <t>氏名又は団体名</t>
  </si>
  <si>
    <t>職業</t>
  </si>
  <si>
    <t>種　　　別</t>
  </si>
  <si>
    <t>備　　考</t>
  </si>
  <si>
    <t>　○　月　○　日</t>
  </si>
  <si>
    <t>その他の収入</t>
    <rPh sb="0" eb="3">
      <t>ソノタ</t>
    </rPh>
    <rPh sb="4" eb="6">
      <t>シュウニュウ</t>
    </rPh>
    <phoneticPr fontId="2"/>
  </si>
  <si>
    <t>○市○町○番地</t>
  </si>
  <si>
    <t>何　　某</t>
  </si>
  <si>
    <t>計</t>
    <rPh sb="0" eb="1">
      <t>ケイ</t>
    </rPh>
    <phoneticPr fontId="2"/>
  </si>
  <si>
    <t>その他の収入</t>
    <rPh sb="0" eb="3">
      <t>ソノタ</t>
    </rPh>
    <rPh sb="4" eb="6">
      <t>シュウニュウ</t>
    </rPh>
    <phoneticPr fontId="2"/>
  </si>
  <si>
    <t>その他の収入</t>
    <rPh sb="0" eb="3">
      <t>ソノタ</t>
    </rPh>
    <rPh sb="4" eb="6">
      <t>シュウニュウ</t>
    </rPh>
    <phoneticPr fontId="2"/>
  </si>
  <si>
    <t>月　　　日</t>
    <phoneticPr fontId="2"/>
  </si>
  <si>
    <t>前回計</t>
    <rPh sb="0" eb="2">
      <t>ゼンカイ</t>
    </rPh>
    <rPh sb="2" eb="3">
      <t>ケイ</t>
    </rPh>
    <phoneticPr fontId="2"/>
  </si>
  <si>
    <t>総　計</t>
    <rPh sb="0" eb="3">
      <t>ソウケイ</t>
    </rPh>
    <phoneticPr fontId="2"/>
  </si>
  <si>
    <t>〃</t>
    <phoneticPr fontId="2"/>
  </si>
  <si>
    <t>電話料</t>
    <rPh sb="0" eb="2">
      <t>デンワ</t>
    </rPh>
    <rPh sb="2" eb="3">
      <t>リョウ</t>
    </rPh>
    <phoneticPr fontId="2"/>
  </si>
  <si>
    <t>○市○町○番地</t>
    <rPh sb="1" eb="2">
      <t>シ</t>
    </rPh>
    <rPh sb="3" eb="4">
      <t>チョウ</t>
    </rPh>
    <rPh sb="5" eb="7">
      <t>バンチ</t>
    </rPh>
    <phoneticPr fontId="2"/>
  </si>
  <si>
    <t>○　月　○　日</t>
    <rPh sb="2" eb="3">
      <t>ツキ</t>
    </rPh>
    <rPh sb="6" eb="7">
      <t>ヒ</t>
    </rPh>
    <phoneticPr fontId="2"/>
  </si>
  <si>
    <t>立候補準備</t>
    <rPh sb="0" eb="3">
      <t>リッコウホ</t>
    </rPh>
    <rPh sb="3" eb="5">
      <t>ジュンビ</t>
    </rPh>
    <phoneticPr fontId="2"/>
  </si>
  <si>
    <t>○市○町○番地</t>
    <rPh sb="1" eb="2">
      <t>シ</t>
    </rPh>
    <rPh sb="3" eb="4">
      <t>チョウ</t>
    </rPh>
    <rPh sb="5" eb="7">
      <t>バンチ</t>
    </rPh>
    <phoneticPr fontId="2"/>
  </si>
  <si>
    <t>○　月　○　日</t>
    <rPh sb="2" eb="3">
      <t>ツキ</t>
    </rPh>
    <rPh sb="6" eb="7">
      <t>ヒ</t>
    </rPh>
    <phoneticPr fontId="2"/>
  </si>
  <si>
    <t>〃</t>
    <phoneticPr fontId="2"/>
  </si>
  <si>
    <t>○市○町○番地</t>
    <rPh sb="1" eb="2">
      <t>シ</t>
    </rPh>
    <rPh sb="3" eb="4">
      <t>チョウ</t>
    </rPh>
    <rPh sb="5" eb="7">
      <t>バンチ</t>
    </rPh>
    <phoneticPr fontId="2"/>
  </si>
  <si>
    <t>何某　外５名</t>
    <rPh sb="0" eb="2">
      <t>ナニガシ</t>
    </rPh>
    <phoneticPr fontId="2"/>
  </si>
  <si>
    <t>会社員</t>
    <rPh sb="0" eb="3">
      <t>カイシャイン</t>
    </rPh>
    <phoneticPr fontId="2"/>
  </si>
  <si>
    <t>○　月　○　日</t>
    <rPh sb="2" eb="3">
      <t>ツキ</t>
    </rPh>
    <rPh sb="6" eb="7">
      <t>ヒ</t>
    </rPh>
    <phoneticPr fontId="2"/>
  </si>
  <si>
    <t>選挙運動</t>
    <rPh sb="0" eb="2">
      <t>センキョ</t>
    </rPh>
    <rPh sb="2" eb="4">
      <t>ウンドウ</t>
    </rPh>
    <phoneticPr fontId="2"/>
  </si>
  <si>
    <t>〃</t>
    <phoneticPr fontId="2"/>
  </si>
  <si>
    <t>○市○町○番地</t>
    <rPh sb="1" eb="2">
      <t>シ</t>
    </rPh>
    <rPh sb="3" eb="4">
      <t>チョウ</t>
    </rPh>
    <rPh sb="5" eb="7">
      <t>バンチ</t>
    </rPh>
    <phoneticPr fontId="2"/>
  </si>
  <si>
    <t>〃</t>
    <phoneticPr fontId="2"/>
  </si>
  <si>
    <t>○　月　○　日</t>
    <rPh sb="2" eb="3">
      <t>ツキ</t>
    </rPh>
    <rPh sb="6" eb="7">
      <t>ヒ</t>
    </rPh>
    <phoneticPr fontId="2"/>
  </si>
  <si>
    <t>○市○町○番地</t>
    <rPh sb="1" eb="2">
      <t>シ</t>
    </rPh>
    <rPh sb="3" eb="4">
      <t>チョウ</t>
    </rPh>
    <rPh sb="5" eb="7">
      <t>バンチ</t>
    </rPh>
    <phoneticPr fontId="2"/>
  </si>
  <si>
    <t>農業</t>
    <rPh sb="0" eb="2">
      <t>ノウギョウ</t>
    </rPh>
    <phoneticPr fontId="2"/>
  </si>
  <si>
    <t>○　月　○　日</t>
    <rPh sb="2" eb="3">
      <t>ツキ</t>
    </rPh>
    <rPh sb="6" eb="7">
      <t>ヒ</t>
    </rPh>
    <phoneticPr fontId="2"/>
  </si>
  <si>
    <t>○市○町○番地</t>
    <rPh sb="1" eb="2">
      <t>シ</t>
    </rPh>
    <rPh sb="3" eb="4">
      <t>チョウ</t>
    </rPh>
    <rPh sb="5" eb="7">
      <t>バンチ</t>
    </rPh>
    <phoneticPr fontId="2"/>
  </si>
  <si>
    <t>会社員</t>
    <rPh sb="0" eb="3">
      <t>カイシャイン</t>
    </rPh>
    <phoneticPr fontId="2"/>
  </si>
  <si>
    <t>(イ）</t>
    <phoneticPr fontId="2"/>
  </si>
  <si>
    <t>選挙事務所費</t>
    <rPh sb="0" eb="2">
      <t>センキョ</t>
    </rPh>
    <rPh sb="2" eb="4">
      <t>ジム</t>
    </rPh>
    <rPh sb="4" eb="5">
      <t>ショ</t>
    </rPh>
    <rPh sb="5" eb="6">
      <t>ヒ</t>
    </rPh>
    <phoneticPr fontId="2"/>
  </si>
  <si>
    <t>○　月　○　日</t>
    <rPh sb="2" eb="3">
      <t>ツキ</t>
    </rPh>
    <rPh sb="6" eb="7">
      <t>ヒ</t>
    </rPh>
    <phoneticPr fontId="2"/>
  </si>
  <si>
    <t>選挙運動</t>
    <rPh sb="0" eb="2">
      <t>センキョ</t>
    </rPh>
    <rPh sb="2" eb="4">
      <t>ウンドウ</t>
    </rPh>
    <phoneticPr fontId="2"/>
  </si>
  <si>
    <t>○市○町○番地</t>
    <rPh sb="1" eb="2">
      <t>シ</t>
    </rPh>
    <rPh sb="3" eb="4">
      <t>チョウ</t>
    </rPh>
    <rPh sb="5" eb="7">
      <t>バンチ</t>
    </rPh>
    <phoneticPr fontId="2"/>
  </si>
  <si>
    <t>○○商事</t>
    <rPh sb="2" eb="4">
      <t>ショウジ</t>
    </rPh>
    <phoneticPr fontId="2"/>
  </si>
  <si>
    <t>不動産業</t>
    <rPh sb="0" eb="3">
      <t>フドウサン</t>
    </rPh>
    <rPh sb="3" eb="4">
      <t>ギョウ</t>
    </rPh>
    <phoneticPr fontId="2"/>
  </si>
  <si>
    <t>○　月　○　日</t>
    <rPh sb="2" eb="3">
      <t>ツキ</t>
    </rPh>
    <rPh sb="6" eb="7">
      <t>ヒ</t>
    </rPh>
    <phoneticPr fontId="2"/>
  </si>
  <si>
    <t>電話架設料</t>
    <rPh sb="0" eb="2">
      <t>デンワ</t>
    </rPh>
    <rPh sb="2" eb="4">
      <t>カセツ</t>
    </rPh>
    <rPh sb="4" eb="5">
      <t>リョウ</t>
    </rPh>
    <phoneticPr fontId="2"/>
  </si>
  <si>
    <t>○市○町○番地</t>
    <rPh sb="1" eb="2">
      <t>シ</t>
    </rPh>
    <rPh sb="3" eb="4">
      <t>チョウ</t>
    </rPh>
    <rPh sb="5" eb="7">
      <t>バンチ</t>
    </rPh>
    <phoneticPr fontId="2"/>
  </si>
  <si>
    <t>ＮＴＴ○○支店</t>
    <rPh sb="5" eb="7">
      <t>シテン</t>
    </rPh>
    <phoneticPr fontId="2"/>
  </si>
  <si>
    <t>選挙事務所費計</t>
    <rPh sb="0" eb="2">
      <t>センキョ</t>
    </rPh>
    <rPh sb="2" eb="4">
      <t>ジム</t>
    </rPh>
    <rPh sb="4" eb="5">
      <t>ショ</t>
    </rPh>
    <rPh sb="5" eb="6">
      <t>ヒ</t>
    </rPh>
    <rPh sb="6" eb="7">
      <t>ケイ</t>
    </rPh>
    <phoneticPr fontId="2"/>
  </si>
  <si>
    <t>（ロ）</t>
    <phoneticPr fontId="2"/>
  </si>
  <si>
    <t>○　月　○　日</t>
    <rPh sb="2" eb="3">
      <t>ツキ</t>
    </rPh>
    <rPh sb="6" eb="7">
      <t>ヒ</t>
    </rPh>
    <phoneticPr fontId="2"/>
  </si>
  <si>
    <t>選挙運動</t>
    <rPh sb="0" eb="2">
      <t>センキョ</t>
    </rPh>
    <rPh sb="2" eb="4">
      <t>ウンドウ</t>
    </rPh>
    <phoneticPr fontId="2"/>
  </si>
  <si>
    <t>会場借上料</t>
    <rPh sb="0" eb="2">
      <t>カイジョウ</t>
    </rPh>
    <rPh sb="2" eb="4">
      <t>カリア</t>
    </rPh>
    <rPh sb="4" eb="5">
      <t>リョウ</t>
    </rPh>
    <phoneticPr fontId="2"/>
  </si>
  <si>
    <t>○市○町○番地</t>
    <rPh sb="1" eb="2">
      <t>シ</t>
    </rPh>
    <rPh sb="3" eb="4">
      <t>チョウ</t>
    </rPh>
    <rPh sb="5" eb="7">
      <t>バンチ</t>
    </rPh>
    <phoneticPr fontId="2"/>
  </si>
  <si>
    <t>○○市民会館</t>
    <rPh sb="2" eb="4">
      <t>シミン</t>
    </rPh>
    <rPh sb="4" eb="6">
      <t>カイカン</t>
    </rPh>
    <phoneticPr fontId="2"/>
  </si>
  <si>
    <t>通信費</t>
    <rPh sb="0" eb="3">
      <t>ツウシンヒ</t>
    </rPh>
    <phoneticPr fontId="2"/>
  </si>
  <si>
    <t>ＮＴＴ○○支店</t>
    <rPh sb="5" eb="7">
      <t>シテン</t>
    </rPh>
    <phoneticPr fontId="2"/>
  </si>
  <si>
    <t>通信費計</t>
    <rPh sb="0" eb="3">
      <t>ツウシンヒ</t>
    </rPh>
    <rPh sb="3" eb="4">
      <t>ケイ</t>
    </rPh>
    <phoneticPr fontId="2"/>
  </si>
  <si>
    <t>選挙事務所借上料</t>
    <rPh sb="0" eb="2">
      <t>センキョ</t>
    </rPh>
    <rPh sb="2" eb="4">
      <t>ジム</t>
    </rPh>
    <rPh sb="4" eb="5">
      <t>ショ</t>
    </rPh>
    <rPh sb="5" eb="6">
      <t>シャク</t>
    </rPh>
    <rPh sb="6" eb="7">
      <t>ウエ</t>
    </rPh>
    <rPh sb="7" eb="8">
      <t>リョウ</t>
    </rPh>
    <phoneticPr fontId="2"/>
  </si>
  <si>
    <t>　　 何某</t>
    <rPh sb="3" eb="5">
      <t>ナニガシ</t>
    </rPh>
    <phoneticPr fontId="2"/>
  </si>
  <si>
    <t>　　月　　　日</t>
  </si>
  <si>
    <t>区　分</t>
  </si>
  <si>
    <t>支出の目的</t>
  </si>
  <si>
    <t>○　月　○　日</t>
  </si>
  <si>
    <t>○　月　○　日</t>
    <rPh sb="2" eb="3">
      <t>ガツ</t>
    </rPh>
    <rPh sb="6" eb="7">
      <t>ヒ</t>
    </rPh>
    <phoneticPr fontId="2"/>
  </si>
  <si>
    <t>（４）</t>
    <phoneticPr fontId="2"/>
  </si>
  <si>
    <t>立候補準備</t>
    <rPh sb="0" eb="3">
      <t>リッコウホ</t>
    </rPh>
    <rPh sb="3" eb="5">
      <t>ジュンビ</t>
    </rPh>
    <phoneticPr fontId="2"/>
  </si>
  <si>
    <t>選挙運動</t>
    <rPh sb="0" eb="2">
      <t>センキョ</t>
    </rPh>
    <rPh sb="2" eb="4">
      <t>ウンドウ</t>
    </rPh>
    <phoneticPr fontId="2"/>
  </si>
  <si>
    <t>（６）</t>
    <phoneticPr fontId="2"/>
  </si>
  <si>
    <t>タクシー代</t>
    <rPh sb="4" eb="5">
      <t>ダイ</t>
    </rPh>
    <phoneticPr fontId="2"/>
  </si>
  <si>
    <t>ポスター印刷</t>
    <rPh sb="4" eb="6">
      <t>インサツ</t>
    </rPh>
    <phoneticPr fontId="2"/>
  </si>
  <si>
    <t>はがき印刷</t>
    <rPh sb="3" eb="5">
      <t>インサツ</t>
    </rPh>
    <phoneticPr fontId="2"/>
  </si>
  <si>
    <t>事務所看板</t>
    <rPh sb="0" eb="2">
      <t>ジム</t>
    </rPh>
    <rPh sb="2" eb="3">
      <t>ショ</t>
    </rPh>
    <rPh sb="3" eb="5">
      <t>カンバン</t>
    </rPh>
    <phoneticPr fontId="2"/>
  </si>
  <si>
    <t>ちょうちん代</t>
    <rPh sb="5" eb="6">
      <t>ダイ</t>
    </rPh>
    <phoneticPr fontId="2"/>
  </si>
  <si>
    <t>たすき</t>
    <phoneticPr fontId="2"/>
  </si>
  <si>
    <t>車輌用看板</t>
    <rPh sb="0" eb="2">
      <t>シャリョウ</t>
    </rPh>
    <rPh sb="2" eb="3">
      <t>ヨウ</t>
    </rPh>
    <rPh sb="3" eb="5">
      <t>カンバン</t>
    </rPh>
    <phoneticPr fontId="2"/>
  </si>
  <si>
    <t>○市○町○番地</t>
    <rPh sb="1" eb="2">
      <t>シ</t>
    </rPh>
    <rPh sb="3" eb="4">
      <t>マチ</t>
    </rPh>
    <rPh sb="5" eb="7">
      <t>バンチ</t>
    </rPh>
    <phoneticPr fontId="2"/>
  </si>
  <si>
    <t>○○タクシー</t>
    <phoneticPr fontId="2"/>
  </si>
  <si>
    <t>何某</t>
    <rPh sb="0" eb="2">
      <t>ナニガシ</t>
    </rPh>
    <phoneticPr fontId="2"/>
  </si>
  <si>
    <t>印刷業</t>
    <rPh sb="0" eb="2">
      <t>インサツ</t>
    </rPh>
    <rPh sb="2" eb="3">
      <t>ギョウ</t>
    </rPh>
    <phoneticPr fontId="2"/>
  </si>
  <si>
    <t>電気器具商</t>
    <rPh sb="0" eb="2">
      <t>デンキ</t>
    </rPh>
    <rPh sb="2" eb="4">
      <t>キグ</t>
    </rPh>
    <rPh sb="4" eb="5">
      <t>ショウ</t>
    </rPh>
    <phoneticPr fontId="2"/>
  </si>
  <si>
    <t>○○から○○まで</t>
    <phoneticPr fontId="2"/>
  </si>
  <si>
    <t>（７）</t>
    <phoneticPr fontId="2"/>
  </si>
  <si>
    <t>ノート外11点</t>
    <rPh sb="3" eb="4">
      <t>ホカ</t>
    </rPh>
    <rPh sb="4" eb="7">
      <t>１１テン</t>
    </rPh>
    <phoneticPr fontId="2"/>
  </si>
  <si>
    <t>菓子代</t>
    <rPh sb="0" eb="2">
      <t>カシ</t>
    </rPh>
    <rPh sb="2" eb="3">
      <t>ダイ</t>
    </rPh>
    <phoneticPr fontId="2"/>
  </si>
  <si>
    <t>茶代</t>
    <rPh sb="0" eb="1">
      <t>チャ</t>
    </rPh>
    <rPh sb="1" eb="2">
      <t>ダイ</t>
    </rPh>
    <phoneticPr fontId="2"/>
  </si>
  <si>
    <t>弁当代</t>
    <rPh sb="0" eb="2">
      <t>ベントウ</t>
    </rPh>
    <rPh sb="2" eb="3">
      <t>ダイ</t>
    </rPh>
    <phoneticPr fontId="2"/>
  </si>
  <si>
    <t>電気代</t>
    <rPh sb="0" eb="2">
      <t>デンキ</t>
    </rPh>
    <rPh sb="2" eb="3">
      <t>ダイ</t>
    </rPh>
    <phoneticPr fontId="2"/>
  </si>
  <si>
    <t>ガス代</t>
    <rPh sb="0" eb="3">
      <t>ガスダイ</t>
    </rPh>
    <phoneticPr fontId="2"/>
  </si>
  <si>
    <t>水道代</t>
    <rPh sb="0" eb="2">
      <t>スイドウ</t>
    </rPh>
    <rPh sb="2" eb="3">
      <t>ダイ</t>
    </rPh>
    <phoneticPr fontId="2"/>
  </si>
  <si>
    <t>○○商店</t>
    <rPh sb="2" eb="4">
      <t>ショウテン</t>
    </rPh>
    <phoneticPr fontId="2"/>
  </si>
  <si>
    <t>○○食堂</t>
    <rPh sb="2" eb="4">
      <t>ショクドウ</t>
    </rPh>
    <phoneticPr fontId="2"/>
  </si>
  <si>
    <t>○○ホテル</t>
    <phoneticPr fontId="2"/>
  </si>
  <si>
    <t>（株）○○電力</t>
    <rPh sb="1" eb="2">
      <t>カブ</t>
    </rPh>
    <rPh sb="5" eb="7">
      <t>デンリョク</t>
    </rPh>
    <phoneticPr fontId="2"/>
  </si>
  <si>
    <t>（株）○○ガス</t>
    <rPh sb="1" eb="2">
      <t>カブ</t>
    </rPh>
    <phoneticPr fontId="2"/>
  </si>
  <si>
    <t>○○市役所</t>
    <rPh sb="2" eb="5">
      <t>シヤクショ</t>
    </rPh>
    <phoneticPr fontId="2"/>
  </si>
  <si>
    <t>文具商</t>
    <rPh sb="0" eb="3">
      <t>ブングショウ</t>
    </rPh>
    <phoneticPr fontId="2"/>
  </si>
  <si>
    <t>飲食業</t>
    <rPh sb="0" eb="3">
      <t>インショクギョウ</t>
    </rPh>
    <phoneticPr fontId="2"/>
  </si>
  <si>
    <t>内訳は別紙６</t>
    <rPh sb="0" eb="2">
      <t>ウチワケ</t>
    </rPh>
    <rPh sb="3" eb="5">
      <t>ベッシ</t>
    </rPh>
    <phoneticPr fontId="2"/>
  </si>
  <si>
    <t>計</t>
  </si>
  <si>
    <t>（続）　支出の部</t>
    <rPh sb="1" eb="2">
      <t>ゾク</t>
    </rPh>
    <rPh sb="4" eb="6">
      <t>シシュツ</t>
    </rPh>
    <rPh sb="7" eb="8">
      <t>ブ</t>
    </rPh>
    <phoneticPr fontId="2"/>
  </si>
  <si>
    <t>選 挙 運 動 の
た め の 支 出</t>
  </si>
  <si>
    <t>立候補準備の
た め の 支 出</t>
  </si>
  <si>
    <t>金　額　又　は
見　　積　　額</t>
    <rPh sb="0" eb="3">
      <t>キンガク</t>
    </rPh>
    <rPh sb="4" eb="5">
      <t>マタ</t>
    </rPh>
    <rPh sb="8" eb="12">
      <t>ミツモリ</t>
    </rPh>
    <rPh sb="14" eb="15">
      <t>ガク</t>
    </rPh>
    <phoneticPr fontId="2"/>
  </si>
  <si>
    <t>寄　　　附　　　を　　　し　　　た　　　者</t>
    <rPh sb="0" eb="5">
      <t>キフ</t>
    </rPh>
    <rPh sb="12" eb="21">
      <t>シタモノ</t>
    </rPh>
    <phoneticPr fontId="2"/>
  </si>
  <si>
    <t>　　　　月　　　日</t>
    <rPh sb="4" eb="5">
      <t>ツキ</t>
    </rPh>
    <rPh sb="8" eb="9">
      <t>ヒ</t>
    </rPh>
    <phoneticPr fontId="2"/>
  </si>
  <si>
    <t>種　　　別</t>
    <rPh sb="0" eb="5">
      <t>シュベツ</t>
    </rPh>
    <phoneticPr fontId="2"/>
  </si>
  <si>
    <t>氏名又は団体名</t>
    <rPh sb="0" eb="2">
      <t>シメイ</t>
    </rPh>
    <rPh sb="2" eb="3">
      <t>マタ</t>
    </rPh>
    <rPh sb="4" eb="6">
      <t>ダンタイ</t>
    </rPh>
    <rPh sb="6" eb="7">
      <t>メイ</t>
    </rPh>
    <phoneticPr fontId="2"/>
  </si>
  <si>
    <t>職業</t>
    <rPh sb="0" eb="2">
      <t>ショクギョウ</t>
    </rPh>
    <phoneticPr fontId="2"/>
  </si>
  <si>
    <t>備　　考</t>
    <rPh sb="0" eb="4">
      <t>ビコウ</t>
    </rPh>
    <phoneticPr fontId="2"/>
  </si>
  <si>
    <t>　○　月　○　日</t>
    <rPh sb="3" eb="4">
      <t>ガツ</t>
    </rPh>
    <rPh sb="7" eb="8">
      <t>ヒ</t>
    </rPh>
    <phoneticPr fontId="2"/>
  </si>
  <si>
    <t>円</t>
    <rPh sb="0" eb="1">
      <t>エン</t>
    </rPh>
    <phoneticPr fontId="2"/>
  </si>
  <si>
    <t>寄附</t>
    <rPh sb="0" eb="2">
      <t>キフ</t>
    </rPh>
    <phoneticPr fontId="2"/>
  </si>
  <si>
    <t>○市○町○番地</t>
    <rPh sb="1" eb="2">
      <t>シ</t>
    </rPh>
    <rPh sb="3" eb="4">
      <t>マチ</t>
    </rPh>
    <rPh sb="5" eb="7">
      <t>バンチ</t>
    </rPh>
    <phoneticPr fontId="2"/>
  </si>
  <si>
    <t>○　○　党</t>
    <rPh sb="4" eb="5">
      <t>トウ</t>
    </rPh>
    <phoneticPr fontId="2"/>
  </si>
  <si>
    <t>政党</t>
    <rPh sb="0" eb="2">
      <t>セイトウ</t>
    </rPh>
    <phoneticPr fontId="2"/>
  </si>
  <si>
    <t>公認料</t>
    <rPh sb="0" eb="2">
      <t>コウニン</t>
    </rPh>
    <rPh sb="2" eb="3">
      <t>リョウ</t>
    </rPh>
    <phoneticPr fontId="2"/>
  </si>
  <si>
    <t>〃</t>
    <phoneticPr fontId="2"/>
  </si>
  <si>
    <t>〃</t>
    <phoneticPr fontId="2"/>
  </si>
  <si>
    <t>（続）　収入の部</t>
    <rPh sb="1" eb="2">
      <t>ゾク</t>
    </rPh>
    <rPh sb="4" eb="6">
      <t>シュウニュウ</t>
    </rPh>
    <rPh sb="7" eb="8">
      <t>ブ</t>
    </rPh>
    <phoneticPr fontId="2"/>
  </si>
  <si>
    <t>金　額　又　は
見　　積　　額</t>
    <phoneticPr fontId="2"/>
  </si>
  <si>
    <t>寄　　　附　　　を　　　し　　　た　　　者</t>
    <phoneticPr fontId="2"/>
  </si>
  <si>
    <t>金銭以外の寄附及びその他の収入の
見　積　の　根　拠</t>
    <phoneticPr fontId="2"/>
  </si>
  <si>
    <t>円</t>
    <rPh sb="0" eb="1">
      <t>エン</t>
    </rPh>
    <phoneticPr fontId="2"/>
  </si>
  <si>
    <t>総　　計</t>
    <rPh sb="0" eb="4">
      <t>ソウケイ</t>
    </rPh>
    <phoneticPr fontId="2"/>
  </si>
  <si>
    <t>寄　　　　　附</t>
    <rPh sb="0" eb="7">
      <t>キフ</t>
    </rPh>
    <phoneticPr fontId="2"/>
  </si>
  <si>
    <t>　　月　　　日</t>
    <phoneticPr fontId="2"/>
  </si>
  <si>
    <t>区　分</t>
    <rPh sb="0" eb="3">
      <t>クブン</t>
    </rPh>
    <phoneticPr fontId="2"/>
  </si>
  <si>
    <t>金 額 又 は
見   積   額</t>
    <phoneticPr fontId="2"/>
  </si>
  <si>
    <t>支 出 の
目     的</t>
    <rPh sb="0" eb="3">
      <t>シシュツ</t>
    </rPh>
    <rPh sb="6" eb="13">
      <t>モクテキ</t>
    </rPh>
    <phoneticPr fontId="2"/>
  </si>
  <si>
    <t>支　  出　  を  　受  　け  　た  　者</t>
    <rPh sb="0" eb="5">
      <t>シシュツ</t>
    </rPh>
    <rPh sb="12" eb="25">
      <t>ウケタモノ</t>
    </rPh>
    <phoneticPr fontId="2"/>
  </si>
  <si>
    <t>金銭以外の支出の
見　積　の　根　拠</t>
    <rPh sb="0" eb="2">
      <t>キンセン</t>
    </rPh>
    <rPh sb="2" eb="4">
      <t>イガイ</t>
    </rPh>
    <rPh sb="5" eb="7">
      <t>シシュツ</t>
    </rPh>
    <rPh sb="9" eb="12">
      <t>ミツモリ</t>
    </rPh>
    <rPh sb="15" eb="18">
      <t>コンキョ</t>
    </rPh>
    <phoneticPr fontId="2"/>
  </si>
  <si>
    <t>支     出  　を  　受  　け  　た  　者</t>
    <phoneticPr fontId="2"/>
  </si>
  <si>
    <t>金銭以外の支出の
見　積　の　根　拠</t>
    <rPh sb="5" eb="7">
      <t>シシュツ</t>
    </rPh>
    <rPh sb="9" eb="10">
      <t>ミツモリ</t>
    </rPh>
    <phoneticPr fontId="2"/>
  </si>
  <si>
    <t>（続）　支出の部</t>
    <rPh sb="1" eb="2">
      <t>ゾク</t>
    </rPh>
    <rPh sb="4" eb="6">
      <t>シシュツ</t>
    </rPh>
    <rPh sb="7" eb="8">
      <t>ブ</t>
    </rPh>
    <phoneticPr fontId="2"/>
  </si>
  <si>
    <t>選挙公報原稿印刷</t>
    <rPh sb="0" eb="2">
      <t>センキョ</t>
    </rPh>
    <rPh sb="2" eb="4">
      <t>コウホウ</t>
    </rPh>
    <rPh sb="4" eb="6">
      <t>ゲンコウ</t>
    </rPh>
    <rPh sb="6" eb="8">
      <t>インサツ</t>
    </rPh>
    <phoneticPr fontId="2"/>
  </si>
  <si>
    <t>支出の
目   的</t>
    <phoneticPr fontId="2"/>
  </si>
  <si>
    <t>支　　出　　を　　受　　け　　た　　者</t>
    <phoneticPr fontId="2"/>
  </si>
  <si>
    <t>金銭以外の支出の
見　積　の　根　拠</t>
    <rPh sb="5" eb="7">
      <t>シシュツ</t>
    </rPh>
    <phoneticPr fontId="2"/>
  </si>
  <si>
    <t>金 額 又 は
見   積   額</t>
    <phoneticPr fontId="2"/>
  </si>
  <si>
    <t>計</t>
    <rPh sb="0" eb="1">
      <t>ケイ</t>
    </rPh>
    <phoneticPr fontId="2"/>
  </si>
  <si>
    <t>前</t>
    <rPh sb="0" eb="1">
      <t>ゼン</t>
    </rPh>
    <phoneticPr fontId="2"/>
  </si>
  <si>
    <t>回</t>
    <rPh sb="0" eb="1">
      <t>カイ</t>
    </rPh>
    <phoneticPr fontId="2"/>
  </si>
  <si>
    <t>総</t>
    <rPh sb="0" eb="1">
      <t>ソウ</t>
    </rPh>
    <phoneticPr fontId="2"/>
  </si>
  <si>
    <t>立候補準備の
た め の 支 出</t>
    <rPh sb="0" eb="3">
      <t>リッコウホ</t>
    </rPh>
    <rPh sb="3" eb="5">
      <t>ジュンビ</t>
    </rPh>
    <rPh sb="13" eb="16">
      <t>シシュツ</t>
    </rPh>
    <phoneticPr fontId="2"/>
  </si>
  <si>
    <t>選 挙 運 動 の
た め の 支 出</t>
    <rPh sb="0" eb="3">
      <t>センキョ</t>
    </rPh>
    <rPh sb="4" eb="7">
      <t>ウンドウ</t>
    </rPh>
    <rPh sb="16" eb="19">
      <t>シシュツ</t>
    </rPh>
    <phoneticPr fontId="2"/>
  </si>
  <si>
    <t>計</t>
    <rPh sb="0" eb="1">
      <t>ケイ</t>
    </rPh>
    <phoneticPr fontId="2"/>
  </si>
  <si>
    <t>支出の年月日</t>
    <rPh sb="0" eb="2">
      <t>シシュツ</t>
    </rPh>
    <rPh sb="3" eb="6">
      <t>ネンガッピ</t>
    </rPh>
    <phoneticPr fontId="2"/>
  </si>
  <si>
    <t>支出の金額</t>
    <rPh sb="0" eb="2">
      <t>シシュツ</t>
    </rPh>
    <rPh sb="3" eb="5">
      <t>キンガク</t>
    </rPh>
    <phoneticPr fontId="2"/>
  </si>
  <si>
    <t>区　　　　　分</t>
    <rPh sb="0" eb="7">
      <t>クブン</t>
    </rPh>
    <phoneticPr fontId="2"/>
  </si>
  <si>
    <t>支出の目的</t>
    <rPh sb="0" eb="2">
      <t>シシュツ</t>
    </rPh>
    <rPh sb="3" eb="5">
      <t>モクテキ</t>
    </rPh>
    <phoneticPr fontId="2"/>
  </si>
  <si>
    <t>領　収　書　そ　の　他　の　支　出　を　証　す　べ　き
書　　面　　を　　徴　　し　　難　　か　　っ　　た　　事　　情</t>
    <rPh sb="0" eb="5">
      <t>リョウシュウショ</t>
    </rPh>
    <rPh sb="6" eb="11">
      <t>ソノタ</t>
    </rPh>
    <rPh sb="14" eb="17">
      <t>シシュツ</t>
    </rPh>
    <rPh sb="20" eb="21">
      <t>ショウ</t>
    </rPh>
    <rPh sb="28" eb="32">
      <t>ショメン</t>
    </rPh>
    <rPh sb="37" eb="38">
      <t>シルシ</t>
    </rPh>
    <rPh sb="43" eb="44">
      <t>ガタ</t>
    </rPh>
    <rPh sb="55" eb="59">
      <t>ジジョウ</t>
    </rPh>
    <phoneticPr fontId="2"/>
  </si>
  <si>
    <t>円</t>
    <rPh sb="0" eb="1">
      <t>エン</t>
    </rPh>
    <phoneticPr fontId="2"/>
  </si>
  <si>
    <t>○　月　○　日</t>
    <rPh sb="2" eb="3">
      <t>ツキ</t>
    </rPh>
    <rPh sb="6" eb="7">
      <t>ヒ</t>
    </rPh>
    <phoneticPr fontId="2"/>
  </si>
  <si>
    <t>選挙運動</t>
    <rPh sb="0" eb="2">
      <t>センキョ</t>
    </rPh>
    <rPh sb="2" eb="4">
      <t>ウンドウ</t>
    </rPh>
    <phoneticPr fontId="2"/>
  </si>
  <si>
    <t>〃</t>
    <phoneticPr fontId="2"/>
  </si>
  <si>
    <t>人夫費</t>
    <rPh sb="0" eb="1">
      <t>ヒト</t>
    </rPh>
    <rPh sb="1" eb="2">
      <t>オット</t>
    </rPh>
    <rPh sb="2" eb="3">
      <t>ヒ</t>
    </rPh>
    <phoneticPr fontId="2"/>
  </si>
  <si>
    <t>金銭以外の寄附及び
その他の収入の
見　積　の　根　拠</t>
    <rPh sb="0" eb="2">
      <t>キンセン</t>
    </rPh>
    <rPh sb="2" eb="4">
      <t>イガイ</t>
    </rPh>
    <rPh sb="5" eb="7">
      <t>キフ</t>
    </rPh>
    <rPh sb="7" eb="8">
      <t>オヨ</t>
    </rPh>
    <rPh sb="10" eb="13">
      <t>ソノタ</t>
    </rPh>
    <rPh sb="14" eb="16">
      <t>シュウニュウ</t>
    </rPh>
    <rPh sb="18" eb="21">
      <t>ミツモリ</t>
    </rPh>
    <rPh sb="24" eb="27">
      <t>コンキョ</t>
    </rPh>
    <phoneticPr fontId="2"/>
  </si>
  <si>
    <t>集合会場費等</t>
    <rPh sb="0" eb="2">
      <t>シュウゴウ</t>
    </rPh>
    <rPh sb="2" eb="4">
      <t>カイジョウ</t>
    </rPh>
    <rPh sb="4" eb="5">
      <t>ヒ</t>
    </rPh>
    <rPh sb="5" eb="6">
      <t>トウ</t>
    </rPh>
    <phoneticPr fontId="2"/>
  </si>
  <si>
    <t>（１）</t>
    <phoneticPr fontId="2"/>
  </si>
  <si>
    <t>人件費</t>
    <rPh sb="0" eb="3">
      <t>ジンケンヒ</t>
    </rPh>
    <phoneticPr fontId="2"/>
  </si>
  <si>
    <t>家屋費</t>
    <rPh sb="0" eb="2">
      <t>カオク</t>
    </rPh>
    <rPh sb="2" eb="3">
      <t>ヒ</t>
    </rPh>
    <phoneticPr fontId="2"/>
  </si>
  <si>
    <t>（２）</t>
    <phoneticPr fontId="2"/>
  </si>
  <si>
    <t>人件費計</t>
    <rPh sb="0" eb="3">
      <t>ジンケンヒ</t>
    </rPh>
    <rPh sb="3" eb="4">
      <t>ケイ</t>
    </rPh>
    <phoneticPr fontId="2"/>
  </si>
  <si>
    <t>（３）</t>
    <phoneticPr fontId="2"/>
  </si>
  <si>
    <t>交通費</t>
    <rPh sb="0" eb="3">
      <t>コウツウヒ</t>
    </rPh>
    <phoneticPr fontId="2"/>
  </si>
  <si>
    <t>交通費計</t>
    <rPh sb="0" eb="3">
      <t>コウツウヒ</t>
    </rPh>
    <rPh sb="3" eb="4">
      <t>ケイ</t>
    </rPh>
    <phoneticPr fontId="2"/>
  </si>
  <si>
    <t>（５）</t>
    <phoneticPr fontId="2"/>
  </si>
  <si>
    <t>印刷費</t>
    <rPh sb="0" eb="2">
      <t>インサツ</t>
    </rPh>
    <rPh sb="2" eb="3">
      <t>ヒ</t>
    </rPh>
    <phoneticPr fontId="2"/>
  </si>
  <si>
    <t>印刷費計</t>
    <rPh sb="0" eb="2">
      <t>インサツ</t>
    </rPh>
    <rPh sb="2" eb="3">
      <t>ヒ</t>
    </rPh>
    <rPh sb="3" eb="4">
      <t>ケイ</t>
    </rPh>
    <phoneticPr fontId="2"/>
  </si>
  <si>
    <t>広告費</t>
    <rPh sb="0" eb="3">
      <t>コウコクヒ</t>
    </rPh>
    <phoneticPr fontId="2"/>
  </si>
  <si>
    <t>広告費計</t>
    <rPh sb="0" eb="3">
      <t>コウコクヒ</t>
    </rPh>
    <rPh sb="3" eb="4">
      <t>ケイ</t>
    </rPh>
    <phoneticPr fontId="2"/>
  </si>
  <si>
    <t>個人演説会用立札</t>
    <rPh sb="0" eb="2">
      <t>コジン</t>
    </rPh>
    <rPh sb="2" eb="4">
      <t>エンゼツ</t>
    </rPh>
    <rPh sb="4" eb="5">
      <t>カイ</t>
    </rPh>
    <rPh sb="5" eb="6">
      <t>ヨウ</t>
    </rPh>
    <rPh sb="6" eb="8">
      <t>タテフダ</t>
    </rPh>
    <phoneticPr fontId="2"/>
  </si>
  <si>
    <t>文具費</t>
    <rPh sb="0" eb="2">
      <t>ブング</t>
    </rPh>
    <rPh sb="2" eb="3">
      <t>ヒ</t>
    </rPh>
    <phoneticPr fontId="2"/>
  </si>
  <si>
    <t>文具費計</t>
    <rPh sb="0" eb="2">
      <t>ブング</t>
    </rPh>
    <rPh sb="2" eb="3">
      <t>ヒ</t>
    </rPh>
    <rPh sb="3" eb="4">
      <t>ケイ</t>
    </rPh>
    <phoneticPr fontId="2"/>
  </si>
  <si>
    <t>（８）</t>
    <phoneticPr fontId="2"/>
  </si>
  <si>
    <t>休泊費</t>
    <rPh sb="0" eb="1">
      <t>ヤス</t>
    </rPh>
    <rPh sb="1" eb="2">
      <t>ハク</t>
    </rPh>
    <rPh sb="2" eb="3">
      <t>ヒ</t>
    </rPh>
    <phoneticPr fontId="2"/>
  </si>
  <si>
    <t>（９）</t>
    <phoneticPr fontId="2"/>
  </si>
  <si>
    <t>休泊費計</t>
    <rPh sb="0" eb="1">
      <t>ヤス</t>
    </rPh>
    <rPh sb="1" eb="2">
      <t>ハク</t>
    </rPh>
    <rPh sb="2" eb="3">
      <t>ヒ</t>
    </rPh>
    <rPh sb="3" eb="4">
      <t>ケイ</t>
    </rPh>
    <phoneticPr fontId="2"/>
  </si>
  <si>
    <t>雑費</t>
    <rPh sb="0" eb="2">
      <t>ザッピ</t>
    </rPh>
    <phoneticPr fontId="2"/>
  </si>
  <si>
    <t>（１０）</t>
    <phoneticPr fontId="2"/>
  </si>
  <si>
    <t>雑費計</t>
    <rPh sb="0" eb="2">
      <t>ザッピ</t>
    </rPh>
    <rPh sb="2" eb="3">
      <t>ケイ</t>
    </rPh>
    <phoneticPr fontId="2"/>
  </si>
  <si>
    <t>宿泊費</t>
    <rPh sb="0" eb="2">
      <t>シュクハク</t>
    </rPh>
    <rPh sb="2" eb="3">
      <t>ヒ</t>
    </rPh>
    <phoneticPr fontId="2"/>
  </si>
  <si>
    <t>拡声機借上料</t>
    <rPh sb="0" eb="2">
      <t>カクセイキ</t>
    </rPh>
    <rPh sb="2" eb="3">
      <t>キ</t>
    </rPh>
    <rPh sb="3" eb="5">
      <t>カリア</t>
    </rPh>
    <rPh sb="5" eb="6">
      <t>リョウ</t>
    </rPh>
    <phoneticPr fontId="2"/>
  </si>
  <si>
    <t>領収書を発行しないため</t>
    <rPh sb="0" eb="3">
      <t>リョウシュウショ</t>
    </rPh>
    <rPh sb="4" eb="6">
      <t>ハッコウ</t>
    </rPh>
    <phoneticPr fontId="2"/>
  </si>
  <si>
    <t>広告業</t>
    <rPh sb="0" eb="2">
      <t>コウコク</t>
    </rPh>
    <rPh sb="2" eb="3">
      <t>ギョウ</t>
    </rPh>
    <phoneticPr fontId="2"/>
  </si>
  <si>
    <t>小売業</t>
    <rPh sb="0" eb="3">
      <t>コウリギョウ</t>
    </rPh>
    <phoneticPr fontId="2"/>
  </si>
  <si>
    <t>広告業</t>
    <rPh sb="0" eb="2">
      <t>コウコク</t>
    </rPh>
    <rPh sb="2" eb="3">
      <t>ギョウ</t>
    </rPh>
    <phoneticPr fontId="2"/>
  </si>
  <si>
    <t>その他の収入</t>
    <rPh sb="0" eb="3">
      <t>ソノタ</t>
    </rPh>
    <rPh sb="4" eb="6">
      <t>シュウニュウ</t>
    </rPh>
    <phoneticPr fontId="2"/>
  </si>
  <si>
    <t>寄附</t>
    <rPh sb="0" eb="2">
      <t>キフ</t>
    </rPh>
    <phoneticPr fontId="2"/>
  </si>
  <si>
    <t>会社員</t>
    <rPh sb="0" eb="3">
      <t>カイシャイン</t>
    </rPh>
    <phoneticPr fontId="2"/>
  </si>
  <si>
    <t>不動産業</t>
    <rPh sb="0" eb="3">
      <t>フドウサン</t>
    </rPh>
    <rPh sb="3" eb="4">
      <t>ギョウ</t>
    </rPh>
    <phoneticPr fontId="2"/>
  </si>
  <si>
    <t>建設業</t>
    <rPh sb="0" eb="3">
      <t>ケンセツギョウ</t>
    </rPh>
    <phoneticPr fontId="2"/>
  </si>
  <si>
    <t>小売業</t>
    <rPh sb="0" eb="3">
      <t>コウリギョウ</t>
    </rPh>
    <phoneticPr fontId="2"/>
  </si>
  <si>
    <t>借入金</t>
  </si>
  <si>
    <t>自己資金</t>
  </si>
  <si>
    <t>バス賃</t>
    <rPh sb="2" eb="3">
      <t>チン</t>
    </rPh>
    <phoneticPr fontId="2"/>
  </si>
  <si>
    <t>連絡用自動車</t>
    <rPh sb="0" eb="3">
      <t>レンラクヨウ</t>
    </rPh>
    <rPh sb="3" eb="6">
      <t>ジドウシャ</t>
    </rPh>
    <phoneticPr fontId="2"/>
  </si>
  <si>
    <t>タクシー代</t>
    <rPh sb="4" eb="5">
      <t>ダイ</t>
    </rPh>
    <phoneticPr fontId="2"/>
  </si>
  <si>
    <t>○○タクシー他2社</t>
    <rPh sb="6" eb="7">
      <t>ホカ</t>
    </rPh>
    <rPh sb="7" eb="9">
      <t>２シャ</t>
    </rPh>
    <phoneticPr fontId="2"/>
  </si>
  <si>
    <t>会社員</t>
    <rPh sb="0" eb="3">
      <t>カイシャイン</t>
    </rPh>
    <phoneticPr fontId="2"/>
  </si>
  <si>
    <t>建設業</t>
    <rPh sb="0" eb="3">
      <t>ケンセツギョウ</t>
    </rPh>
    <phoneticPr fontId="2"/>
  </si>
  <si>
    <t>○○から○○まで
運動員実費弁償</t>
    <rPh sb="9" eb="12">
      <t>ウンドウイン</t>
    </rPh>
    <rPh sb="12" eb="14">
      <t>ジッピ</t>
    </rPh>
    <rPh sb="14" eb="16">
      <t>ベンショウ</t>
    </rPh>
    <phoneticPr fontId="2"/>
  </si>
  <si>
    <t>15,000×2枚</t>
    <rPh sb="7" eb="9">
      <t>２マイ</t>
    </rPh>
    <phoneticPr fontId="2"/>
  </si>
  <si>
    <t>連絡用自動車</t>
    <rPh sb="0" eb="3">
      <t>レンラクヨウ</t>
    </rPh>
    <rPh sb="3" eb="5">
      <t>ジドウ</t>
    </rPh>
    <rPh sb="5" eb="6">
      <t>シャ</t>
    </rPh>
    <phoneticPr fontId="2"/>
  </si>
  <si>
    <t>住所又は主たる
事務所の所在地</t>
    <rPh sb="0" eb="2">
      <t>ジュウショ</t>
    </rPh>
    <rPh sb="2" eb="3">
      <t>マタ</t>
    </rPh>
    <rPh sb="4" eb="5">
      <t>シュ</t>
    </rPh>
    <rPh sb="8" eb="10">
      <t>ジム</t>
    </rPh>
    <rPh sb="10" eb="11">
      <t>ショ</t>
    </rPh>
    <rPh sb="12" eb="15">
      <t>ショザイチ</t>
    </rPh>
    <phoneticPr fontId="2"/>
  </si>
  <si>
    <t>住所又は主たる
事務所の所在地</t>
    <rPh sb="2" eb="3">
      <t>マタ</t>
    </rPh>
    <phoneticPr fontId="2"/>
  </si>
  <si>
    <t>住所又は主たる
事務所の所在地</t>
    <rPh sb="2" eb="3">
      <t>マタ</t>
    </rPh>
    <phoneticPr fontId="2"/>
  </si>
  <si>
    <t>住所又は主たる
事務所の所在地</t>
    <rPh sb="2" eb="3">
      <t>マタ</t>
    </rPh>
    <phoneticPr fontId="2"/>
  </si>
  <si>
    <t>住所又は主たる
事務所の所在地</t>
    <rPh sb="2" eb="3">
      <t>マタ</t>
    </rPh>
    <phoneticPr fontId="2"/>
  </si>
  <si>
    <t>住所又は主たる
事務所の所在地</t>
    <rPh sb="2" eb="3">
      <t>マタ</t>
    </rPh>
    <phoneticPr fontId="2"/>
  </si>
  <si>
    <t>○  月  ○ 日</t>
    <rPh sb="3" eb="4">
      <t>ガツ</t>
    </rPh>
    <rPh sb="8" eb="9">
      <t>ニチ</t>
    </rPh>
    <phoneticPr fontId="2"/>
  </si>
  <si>
    <t>ポスター印刷</t>
    <rPh sb="4" eb="6">
      <t>インサツ</t>
    </rPh>
    <phoneticPr fontId="2"/>
  </si>
  <si>
    <t>公費負担のため</t>
    <rPh sb="0" eb="2">
      <t>コウヒ</t>
    </rPh>
    <rPh sb="2" eb="4">
      <t>フタン</t>
    </rPh>
    <phoneticPr fontId="2"/>
  </si>
  <si>
    <t>何某　外４名</t>
    <rPh sb="0" eb="2">
      <t>ナニガシ</t>
    </rPh>
    <rPh sb="3" eb="4">
      <t>ホカ</t>
    </rPh>
    <rPh sb="5" eb="6">
      <t>４メイ</t>
    </rPh>
    <phoneticPr fontId="2"/>
  </si>
  <si>
    <t>集合会場費計</t>
    <rPh sb="0" eb="2">
      <t>シュウゴウ</t>
    </rPh>
    <rPh sb="2" eb="4">
      <t>カイジョウ</t>
    </rPh>
    <rPh sb="4" eb="5">
      <t>ヒ</t>
    </rPh>
    <rPh sb="5" eb="6">
      <t>ケイ</t>
    </rPh>
    <phoneticPr fontId="2"/>
  </si>
  <si>
    <t>家屋費計</t>
    <rPh sb="0" eb="2">
      <t>カオク</t>
    </rPh>
    <rPh sb="2" eb="3">
      <t>ヒ</t>
    </rPh>
    <rPh sb="3" eb="4">
      <t>ケイ</t>
    </rPh>
    <phoneticPr fontId="2"/>
  </si>
  <si>
    <t xml:space="preserve"> 食糧費</t>
    <rPh sb="1" eb="3">
      <t>ショクリョウ</t>
    </rPh>
    <rPh sb="3" eb="4">
      <t>ショクリョウヒ</t>
    </rPh>
    <phoneticPr fontId="2"/>
  </si>
  <si>
    <t>食糧費計</t>
    <rPh sb="0" eb="2">
      <t>ショクリョウ</t>
    </rPh>
    <rPh sb="2" eb="3">
      <t>ヒ</t>
    </rPh>
    <rPh sb="3" eb="4">
      <t>ケイ</t>
    </rPh>
    <phoneticPr fontId="2"/>
  </si>
  <si>
    <t>無償労務提供○月○日から○日まで（３日間）</t>
    <phoneticPr fontId="2"/>
  </si>
  <si>
    <t>無償労務提供○月○日～○日（３日間）</t>
    <rPh sb="0" eb="2">
      <t>ムショウ</t>
    </rPh>
    <rPh sb="2" eb="4">
      <t>ロウム</t>
    </rPh>
    <rPh sb="4" eb="6">
      <t>テイキョウ</t>
    </rPh>
    <rPh sb="7" eb="8">
      <t>ガツ</t>
    </rPh>
    <rPh sb="9" eb="10">
      <t>ヒ</t>
    </rPh>
    <rPh sb="12" eb="13">
      <t>ヒ</t>
    </rPh>
    <rPh sb="15" eb="16">
      <t>ヒ</t>
    </rPh>
    <rPh sb="16" eb="17">
      <t>カン</t>
    </rPh>
    <phoneticPr fontId="2"/>
  </si>
  <si>
    <t>選挙運動</t>
    <rPh sb="0" eb="2">
      <t>センキョ</t>
    </rPh>
    <rPh sb="2" eb="4">
      <t>ウンドウ</t>
    </rPh>
    <phoneticPr fontId="2"/>
  </si>
  <si>
    <t>無償労務提供○月○日から○日（3日間）</t>
    <rPh sb="0" eb="2">
      <t>ムショウ</t>
    </rPh>
    <rPh sb="2" eb="4">
      <t>ロウム</t>
    </rPh>
    <rPh sb="4" eb="6">
      <t>テイキョウ</t>
    </rPh>
    <rPh sb="7" eb="8">
      <t>ツキ</t>
    </rPh>
    <rPh sb="9" eb="10">
      <t>ヒ</t>
    </rPh>
    <rPh sb="13" eb="14">
      <t>ヒ</t>
    </rPh>
    <rPh sb="16" eb="17">
      <t>ヒ</t>
    </rPh>
    <rPh sb="17" eb="18">
      <t>カン</t>
    </rPh>
    <phoneticPr fontId="2"/>
  </si>
  <si>
    <t>連絡用自動車1台無償提供７日間</t>
    <phoneticPr fontId="2"/>
  </si>
  <si>
    <t>無償提供7日間</t>
    <rPh sb="0" eb="2">
      <t>ムショウ</t>
    </rPh>
    <rPh sb="2" eb="4">
      <t>テイキョウ</t>
    </rPh>
    <rPh sb="5" eb="6">
      <t>ヒ</t>
    </rPh>
    <rPh sb="6" eb="7">
      <t>カン</t>
    </rPh>
    <phoneticPr fontId="2"/>
  </si>
  <si>
    <t>30円×2,000枚</t>
    <rPh sb="2" eb="3">
      <t>エン</t>
    </rPh>
    <rPh sb="9" eb="10">
      <t>マイ</t>
    </rPh>
    <phoneticPr fontId="2"/>
  </si>
  <si>
    <t>無償提供 7日間</t>
    <rPh sb="0" eb="2">
      <t>ムショウ</t>
    </rPh>
    <rPh sb="2" eb="4">
      <t>テイキョウ</t>
    </rPh>
    <rPh sb="6" eb="7">
      <t>ヒ</t>
    </rPh>
    <rPh sb="7" eb="8">
      <t>カン</t>
    </rPh>
    <phoneticPr fontId="2"/>
  </si>
  <si>
    <t>ビラ印刷</t>
    <rPh sb="2" eb="4">
      <t>インサツ</t>
    </rPh>
    <phoneticPr fontId="2"/>
  </si>
  <si>
    <t>〃</t>
    <phoneticPr fontId="2"/>
  </si>
  <si>
    <t>○  月  ○ 日</t>
    <phoneticPr fontId="2"/>
  </si>
  <si>
    <t>ビラ印刷</t>
    <rPh sb="2" eb="4">
      <t>インサツ</t>
    </rPh>
    <phoneticPr fontId="2"/>
  </si>
  <si>
    <t>※公費負担との差額が出た場合に記入</t>
    <rPh sb="1" eb="3">
      <t>コウヒ</t>
    </rPh>
    <rPh sb="3" eb="5">
      <t>フタン</t>
    </rPh>
    <rPh sb="7" eb="9">
      <t>サガク</t>
    </rPh>
    <rPh sb="10" eb="11">
      <t>デ</t>
    </rPh>
    <rPh sb="12" eb="14">
      <t>バアイ</t>
    </rPh>
    <rPh sb="15" eb="17">
      <t>キニュウ</t>
    </rPh>
    <phoneticPr fontId="2"/>
  </si>
  <si>
    <t>→人数が多い場合は、別紙でも可</t>
  </si>
  <si>
    <t>586.88円×138枚
（公費負担）</t>
    <rPh sb="6" eb="7">
      <t>エン</t>
    </rPh>
    <rPh sb="11" eb="12">
      <t>マイ</t>
    </rPh>
    <rPh sb="14" eb="16">
      <t>コウヒ</t>
    </rPh>
    <rPh sb="16" eb="18">
      <t>フタン</t>
    </rPh>
    <phoneticPr fontId="2"/>
  </si>
  <si>
    <t>8.38円×16,000枚
（公費負担）</t>
    <rPh sb="4" eb="5">
      <t>エン</t>
    </rPh>
    <rPh sb="12" eb="13">
      <t>マイ</t>
    </rPh>
    <rPh sb="15" eb="17">
      <t>コウヒ</t>
    </rPh>
    <rPh sb="17" eb="19">
      <t>フタン</t>
    </rPh>
    <phoneticPr fontId="2"/>
  </si>
  <si>
    <t>内訳は別紙５</t>
    <rPh sb="0" eb="2">
      <t>ウチワケ</t>
    </rPh>
    <rPh sb="3" eb="5">
      <t>ベッシ</t>
    </rPh>
    <phoneticPr fontId="2"/>
  </si>
  <si>
    <t>1,500円×30個</t>
    <rPh sb="5" eb="6">
      <t>エン</t>
    </rPh>
    <rPh sb="9" eb="10">
      <t>コ</t>
    </rPh>
    <phoneticPr fontId="2"/>
  </si>
  <si>
    <t>20,000円×5名</t>
    <rPh sb="6" eb="7">
      <t>エン</t>
    </rPh>
    <rPh sb="9" eb="10">
      <t>メイ</t>
    </rPh>
    <phoneticPr fontId="2"/>
  </si>
  <si>
    <t>労務者報酬</t>
    <rPh sb="0" eb="3">
      <t>ロウムシャ</t>
    </rPh>
    <rPh sb="3" eb="5">
      <t>ホウシュウ</t>
    </rPh>
    <phoneticPr fontId="2"/>
  </si>
  <si>
    <t>無職</t>
    <rPh sb="0" eb="2">
      <t>ムショク</t>
    </rPh>
    <phoneticPr fontId="2"/>
  </si>
  <si>
    <t>事務員報酬</t>
    <rPh sb="0" eb="3">
      <t>ジムイン</t>
    </rPh>
    <rPh sb="3" eb="5">
      <t>ホウシュウ</t>
    </rPh>
    <phoneticPr fontId="2"/>
  </si>
  <si>
    <t>車上運動員報酬</t>
    <rPh sb="0" eb="2">
      <t>シャジョウ</t>
    </rPh>
    <rPh sb="2" eb="5">
      <t>ウンドウイン</t>
    </rPh>
    <rPh sb="5" eb="7">
      <t>ホウシュウ</t>
    </rPh>
    <phoneticPr fontId="2"/>
  </si>
  <si>
    <t>何某　外１名</t>
    <rPh sb="0" eb="2">
      <t>ナニガシ</t>
    </rPh>
    <rPh sb="3" eb="4">
      <t>ホカ</t>
    </rPh>
    <rPh sb="5" eb="6">
      <t>４メイ</t>
    </rPh>
    <phoneticPr fontId="2"/>
  </si>
  <si>
    <t>20,000円×2名×6日（別紙４）</t>
    <rPh sb="6" eb="7">
      <t>エン</t>
    </rPh>
    <rPh sb="9" eb="10">
      <t>メイ</t>
    </rPh>
    <rPh sb="12" eb="13">
      <t>ヒ</t>
    </rPh>
    <rPh sb="14" eb="16">
      <t>ベッシ</t>
    </rPh>
    <phoneticPr fontId="2"/>
  </si>
  <si>
    <t>10,000円×6名×6日（別紙2）</t>
    <rPh sb="6" eb="7">
      <t>エン</t>
    </rPh>
    <rPh sb="9" eb="10">
      <t>６メイ</t>
    </rPh>
    <rPh sb="12" eb="13">
      <t>ヒ</t>
    </rPh>
    <rPh sb="14" eb="16">
      <t>ベッシ</t>
    </rPh>
    <phoneticPr fontId="2"/>
  </si>
  <si>
    <t>何某　外８名</t>
    <rPh sb="0" eb="2">
      <t>ナニガシ</t>
    </rPh>
    <rPh sb="3" eb="4">
      <t>ホカ</t>
    </rPh>
    <rPh sb="5" eb="6">
      <t>メイ</t>
    </rPh>
    <phoneticPr fontId="2"/>
  </si>
  <si>
    <t>10,000円×9名×5日（別紙1）</t>
    <rPh sb="6" eb="7">
      <t>エン</t>
    </rPh>
    <rPh sb="9" eb="10">
      <t>１０メイ</t>
    </rPh>
    <rPh sb="12" eb="13">
      <t>ヒ</t>
    </rPh>
    <rPh sb="14" eb="16">
      <t>ベッシ</t>
    </rPh>
    <phoneticPr fontId="2"/>
  </si>
  <si>
    <t>15,000円×5名×6名（別紙3）</t>
    <rPh sb="6" eb="7">
      <t>エン</t>
    </rPh>
    <rPh sb="9" eb="10">
      <t>メイ</t>
    </rPh>
    <rPh sb="12" eb="13">
      <t>メイ</t>
    </rPh>
    <rPh sb="14" eb="16">
      <t>ベッシ</t>
    </rPh>
    <phoneticPr fontId="2"/>
  </si>
  <si>
    <t>寄附者及び無償労務提供者</t>
    <rPh sb="0" eb="2">
      <t>キフ</t>
    </rPh>
    <rPh sb="2" eb="3">
      <t>シャ</t>
    </rPh>
    <rPh sb="3" eb="4">
      <t>オヨ</t>
    </rPh>
    <rPh sb="5" eb="7">
      <t>ムショウ</t>
    </rPh>
    <rPh sb="7" eb="9">
      <t>ロウム</t>
    </rPh>
    <rPh sb="9" eb="12">
      <t>テイキョウシャ</t>
    </rPh>
    <phoneticPr fontId="2"/>
  </si>
  <si>
    <t>氏　名</t>
    <rPh sb="0" eb="1">
      <t>シ</t>
    </rPh>
    <rPh sb="2" eb="3">
      <t>メイ</t>
    </rPh>
    <phoneticPr fontId="2"/>
  </si>
  <si>
    <t>住　所</t>
    <rPh sb="0" eb="1">
      <t>ジュウ</t>
    </rPh>
    <rPh sb="2" eb="3">
      <t>ショ</t>
    </rPh>
    <phoneticPr fontId="2"/>
  </si>
  <si>
    <t>職　業</t>
    <rPh sb="0" eb="1">
      <t>ショク</t>
    </rPh>
    <rPh sb="2" eb="3">
      <t>ギョウ</t>
    </rPh>
    <phoneticPr fontId="2"/>
  </si>
  <si>
    <t>期　間</t>
    <rPh sb="0" eb="1">
      <t>キ</t>
    </rPh>
    <rPh sb="2" eb="3">
      <t>アイダ</t>
    </rPh>
    <phoneticPr fontId="2"/>
  </si>
  <si>
    <t>１　令和８年４月２６日執行　　つくばみらい市長選挙</t>
    <rPh sb="2" eb="4">
      <t>レイワ</t>
    </rPh>
    <rPh sb="5" eb="6">
      <t>ネン</t>
    </rPh>
    <rPh sb="7" eb="8">
      <t>ガツ</t>
    </rPh>
    <rPh sb="10" eb="11">
      <t>ニチ</t>
    </rPh>
    <rPh sb="11" eb="13">
      <t>シッコウ</t>
    </rPh>
    <rPh sb="21" eb="22">
      <t>シ</t>
    </rPh>
    <rPh sb="22" eb="23">
      <t>チョウ</t>
    </rPh>
    <rPh sb="23" eb="25">
      <t>センキョ</t>
    </rPh>
    <phoneticPr fontId="2"/>
  </si>
  <si>
    <t>　</t>
    <phoneticPr fontId="2"/>
  </si>
  <si>
    <t>　　　　　　　　　　　　　 氏　名　　未来　太郎</t>
    <rPh sb="14" eb="15">
      <t>シ</t>
    </rPh>
    <rPh sb="16" eb="17">
      <t>メイ</t>
    </rPh>
    <rPh sb="19" eb="21">
      <t>ミライ</t>
    </rPh>
    <rPh sb="22" eb="24">
      <t>タロウ</t>
    </rPh>
    <phoneticPr fontId="2"/>
  </si>
  <si>
    <t>３　出納責任者　　　　　　 住　所　　茨城県○○市○○町○○番地</t>
    <rPh sb="2" eb="4">
      <t>スイトウ</t>
    </rPh>
    <rPh sb="4" eb="7">
      <t>セキニンシャ</t>
    </rPh>
    <rPh sb="14" eb="15">
      <t>ジュウ</t>
    </rPh>
    <rPh sb="16" eb="17">
      <t>ショ</t>
    </rPh>
    <rPh sb="19" eb="22">
      <t>イバラキケン</t>
    </rPh>
    <rPh sb="24" eb="25">
      <t>シ</t>
    </rPh>
    <rPh sb="27" eb="28">
      <t>マチ</t>
    </rPh>
    <rPh sb="30" eb="32">
      <t>バンチ</t>
    </rPh>
    <phoneticPr fontId="2"/>
  </si>
  <si>
    <t>　　　　　　　　　　　　　 氏　名　　乙山　丙男</t>
    <rPh sb="14" eb="15">
      <t>シ</t>
    </rPh>
    <rPh sb="16" eb="17">
      <t>メイ</t>
    </rPh>
    <rPh sb="19" eb="21">
      <t>オツヤマ</t>
    </rPh>
    <rPh sb="22" eb="23">
      <t>ヘイ</t>
    </rPh>
    <rPh sb="23" eb="24">
      <t>オトコ</t>
    </rPh>
    <phoneticPr fontId="2"/>
  </si>
  <si>
    <t>２　公職の候補者　　　　　 住　所　　茨城県つくばみらい市○○○番地</t>
    <rPh sb="2" eb="4">
      <t>コウショク</t>
    </rPh>
    <rPh sb="5" eb="8">
      <t>コウホシャ</t>
    </rPh>
    <rPh sb="14" eb="15">
      <t>ジュウ</t>
    </rPh>
    <rPh sb="16" eb="17">
      <t>ショ</t>
    </rPh>
    <rPh sb="19" eb="22">
      <t>イバラキケン</t>
    </rPh>
    <rPh sb="28" eb="29">
      <t>シ</t>
    </rPh>
    <rPh sb="32" eb="34">
      <t>バンチ</t>
    </rPh>
    <phoneticPr fontId="2"/>
  </si>
  <si>
    <t>伊奈　甲男</t>
    <rPh sb="0" eb="2">
      <t>イナ</t>
    </rPh>
    <rPh sb="3" eb="4">
      <t>コウ</t>
    </rPh>
    <rPh sb="4" eb="5">
      <t>オトコ</t>
    </rPh>
    <phoneticPr fontId="2"/>
  </si>
  <si>
    <t>茨城県つくばみらい市○○○番地</t>
    <rPh sb="0" eb="3">
      <t>イバラキケン</t>
    </rPh>
    <rPh sb="9" eb="10">
      <t>シ</t>
    </rPh>
    <rPh sb="13" eb="15">
      <t>バンチ</t>
    </rPh>
    <phoneticPr fontId="2"/>
  </si>
  <si>
    <t>自営業</t>
    <rPh sb="0" eb="3">
      <t>ジエイギョウ</t>
    </rPh>
    <phoneticPr fontId="2"/>
  </si>
  <si>
    <t>令和８年４月２１日～令和８年４月２４日</t>
    <rPh sb="0" eb="2">
      <t>レイワ</t>
    </rPh>
    <rPh sb="3" eb="4">
      <t>ネン</t>
    </rPh>
    <rPh sb="5" eb="6">
      <t>ガツ</t>
    </rPh>
    <rPh sb="8" eb="9">
      <t>ニチ</t>
    </rPh>
    <rPh sb="10" eb="12">
      <t>レイワ</t>
    </rPh>
    <rPh sb="13" eb="14">
      <t>ネン</t>
    </rPh>
    <rPh sb="15" eb="16">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</si>
</sst>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4"/>
      <name val="ＭＳ Ｐ明朝"/>
      <family val="1"/>
      <charset val="128"/>
    </font>
    <font>
      <b/>
      <sz val="11"/>
      <name val="ＭＳ Ｐ明朝"/>
      <family val="1"/>
      <charset val="128"/>
    </font>
    <font>
      <sz val="16"/>
      <name val="ＭＳ 明朝"/>
      <family val="1"/>
      <charset val="128"/>
    </font>
    <font>
      <sz val="11"/>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205">
    <xf numFmtId="0" fontId="0" fillId="0" borderId="0" xfId="0"/>
    <xf numFmtId="38" fontId="4" fillId="0" borderId="0" xfId="1" applyFont="1"/>
    <xf numFmtId="38" fontId="4" fillId="0" borderId="1" xfId="1" applyFont="1" applyBorder="1"/>
    <xf numFmtId="38" fontId="4" fillId="0" borderId="2" xfId="1" applyFont="1" applyBorder="1"/>
    <xf numFmtId="38" fontId="4" fillId="0" borderId="3" xfId="1" applyFont="1" applyBorder="1" applyAlignment="1">
      <alignment horizontal="center"/>
    </xf>
    <xf numFmtId="38" fontId="4" fillId="0" borderId="4" xfId="1" applyFont="1" applyBorder="1" applyAlignment="1">
      <alignment horizontal="center"/>
    </xf>
    <xf numFmtId="38" fontId="4" fillId="0" borderId="5" xfId="1" applyFont="1" applyBorder="1"/>
    <xf numFmtId="38" fontId="4" fillId="0" borderId="6" xfId="1" applyFont="1" applyBorder="1"/>
    <xf numFmtId="38" fontId="4" fillId="0" borderId="7" xfId="1" applyFont="1" applyBorder="1"/>
    <xf numFmtId="38" fontId="4" fillId="0" borderId="8" xfId="1" applyFont="1" applyBorder="1"/>
    <xf numFmtId="38" fontId="4" fillId="0" borderId="9" xfId="1" applyFont="1" applyBorder="1"/>
    <xf numFmtId="38" fontId="4" fillId="0" borderId="10" xfId="1" applyFont="1" applyBorder="1"/>
    <xf numFmtId="38" fontId="4" fillId="0" borderId="11" xfId="1" applyFont="1" applyBorder="1"/>
    <xf numFmtId="38" fontId="4" fillId="0" borderId="12" xfId="1" applyFont="1" applyBorder="1"/>
    <xf numFmtId="38" fontId="4" fillId="0" borderId="13" xfId="1" applyFont="1" applyBorder="1" applyAlignment="1">
      <alignment horizontal="right"/>
    </xf>
    <xf numFmtId="38" fontId="4" fillId="0" borderId="14" xfId="1" applyFont="1" applyBorder="1"/>
    <xf numFmtId="38" fontId="4" fillId="0" borderId="15" xfId="1" applyFont="1" applyBorder="1"/>
    <xf numFmtId="38" fontId="4" fillId="0" borderId="16" xfId="1" applyFont="1" applyBorder="1"/>
    <xf numFmtId="38" fontId="4" fillId="0" borderId="17" xfId="1" applyFont="1" applyBorder="1"/>
    <xf numFmtId="38" fontId="4" fillId="0" borderId="18" xfId="1" applyFont="1" applyBorder="1" applyAlignment="1">
      <alignment horizontal="right"/>
    </xf>
    <xf numFmtId="38" fontId="4" fillId="0" borderId="19" xfId="1" applyFont="1" applyBorder="1"/>
    <xf numFmtId="38" fontId="4" fillId="0" borderId="20" xfId="1" applyFont="1" applyBorder="1"/>
    <xf numFmtId="38" fontId="4" fillId="0" borderId="7" xfId="1" applyFont="1" applyBorder="1" applyAlignment="1">
      <alignment horizontal="center"/>
    </xf>
    <xf numFmtId="38" fontId="4" fillId="0" borderId="9" xfId="1" applyFont="1" applyBorder="1" applyAlignment="1">
      <alignment horizontal="center"/>
    </xf>
    <xf numFmtId="38" fontId="5" fillId="0" borderId="9" xfId="1" applyFont="1" applyBorder="1" applyAlignment="1">
      <alignment horizontal="left" vertical="top" wrapText="1"/>
    </xf>
    <xf numFmtId="38" fontId="4" fillId="0" borderId="21" xfId="1" applyFont="1" applyBorder="1"/>
    <xf numFmtId="38" fontId="4" fillId="0" borderId="22" xfId="1" applyFont="1" applyBorder="1"/>
    <xf numFmtId="38" fontId="4" fillId="0" borderId="23" xfId="1" applyFont="1" applyBorder="1"/>
    <xf numFmtId="38" fontId="4" fillId="0" borderId="24" xfId="1" applyFont="1" applyBorder="1"/>
    <xf numFmtId="38" fontId="4" fillId="0" borderId="25" xfId="1" applyFont="1" applyBorder="1"/>
    <xf numFmtId="38" fontId="4" fillId="0" borderId="26" xfId="1" applyFont="1" applyBorder="1"/>
    <xf numFmtId="38" fontId="4" fillId="0" borderId="27" xfId="1" applyFont="1" applyBorder="1"/>
    <xf numFmtId="38" fontId="4" fillId="0" borderId="28" xfId="1" applyFont="1" applyBorder="1"/>
    <xf numFmtId="38" fontId="4" fillId="0" borderId="29" xfId="1" applyFont="1" applyBorder="1"/>
    <xf numFmtId="38" fontId="4" fillId="0" borderId="30" xfId="1" applyFont="1" applyBorder="1"/>
    <xf numFmtId="38" fontId="4" fillId="0" borderId="31" xfId="1" applyFont="1" applyBorder="1"/>
    <xf numFmtId="38" fontId="4" fillId="0" borderId="32" xfId="1" applyFont="1" applyBorder="1"/>
    <xf numFmtId="38" fontId="4" fillId="0" borderId="33" xfId="1" applyFont="1" applyBorder="1"/>
    <xf numFmtId="38" fontId="4" fillId="0" borderId="34" xfId="1" applyFont="1" applyBorder="1"/>
    <xf numFmtId="38" fontId="4" fillId="0" borderId="35" xfId="1" applyFont="1" applyBorder="1"/>
    <xf numFmtId="38" fontId="3" fillId="0" borderId="0" xfId="1" applyFont="1"/>
    <xf numFmtId="49" fontId="3" fillId="0" borderId="0" xfId="1" applyNumberFormat="1" applyFont="1"/>
    <xf numFmtId="38" fontId="3" fillId="0" borderId="36" xfId="1" applyFont="1" applyBorder="1"/>
    <xf numFmtId="38" fontId="3" fillId="0" borderId="37" xfId="1" applyFont="1" applyBorder="1"/>
    <xf numFmtId="38" fontId="3" fillId="0" borderId="2" xfId="1" applyFont="1" applyBorder="1"/>
    <xf numFmtId="38" fontId="3" fillId="0" borderId="38" xfId="1" applyFont="1" applyBorder="1"/>
    <xf numFmtId="38" fontId="3" fillId="0" borderId="4" xfId="1" applyFont="1" applyBorder="1" applyAlignment="1">
      <alignment horizontal="center"/>
    </xf>
    <xf numFmtId="38" fontId="3" fillId="0" borderId="39" xfId="1" applyFont="1" applyBorder="1"/>
    <xf numFmtId="38" fontId="3" fillId="0" borderId="6" xfId="1" applyFont="1" applyBorder="1"/>
    <xf numFmtId="38" fontId="3" fillId="0" borderId="40" xfId="1" applyFont="1" applyBorder="1"/>
    <xf numFmtId="38" fontId="3" fillId="0" borderId="13" xfId="1" applyFont="1" applyBorder="1" applyAlignment="1">
      <alignment horizontal="right"/>
    </xf>
    <xf numFmtId="38" fontId="3" fillId="0" borderId="18" xfId="1" applyFont="1" applyBorder="1" applyAlignment="1">
      <alignment horizontal="right"/>
    </xf>
    <xf numFmtId="49" fontId="3" fillId="0" borderId="7" xfId="1" applyNumberFormat="1" applyFont="1" applyBorder="1" applyAlignment="1">
      <alignment horizontal="center" vertical="center"/>
    </xf>
    <xf numFmtId="38" fontId="3" fillId="0" borderId="16" xfId="1" applyFont="1" applyBorder="1" applyAlignment="1">
      <alignment horizontal="center"/>
    </xf>
    <xf numFmtId="38" fontId="3" fillId="0" borderId="7" xfId="1" applyFont="1" applyBorder="1"/>
    <xf numFmtId="38" fontId="3" fillId="0" borderId="7" xfId="1" applyFont="1" applyBorder="1" applyAlignment="1">
      <alignment horizontal="center"/>
    </xf>
    <xf numFmtId="38" fontId="3" fillId="0" borderId="8" xfId="1" applyFont="1" applyBorder="1"/>
    <xf numFmtId="38" fontId="3" fillId="0" borderId="41" xfId="1" applyFont="1" applyBorder="1" applyAlignment="1">
      <alignment horizontal="right"/>
    </xf>
    <xf numFmtId="38" fontId="3" fillId="0" borderId="7" xfId="1" applyFont="1" applyBorder="1" applyAlignment="1">
      <alignment horizontal="left"/>
    </xf>
    <xf numFmtId="38" fontId="3" fillId="0" borderId="7" xfId="1" applyFont="1" applyBorder="1" applyAlignment="1">
      <alignment horizontal="left" vertical="top" wrapText="1"/>
    </xf>
    <xf numFmtId="38" fontId="3" fillId="0" borderId="14" xfId="1" applyFont="1" applyBorder="1"/>
    <xf numFmtId="38" fontId="3" fillId="0" borderId="19" xfId="1" applyFont="1" applyBorder="1"/>
    <xf numFmtId="49" fontId="3" fillId="0" borderId="9" xfId="1" applyNumberFormat="1" applyFont="1" applyBorder="1" applyAlignment="1">
      <alignment horizontal="center" vertical="center"/>
    </xf>
    <xf numFmtId="38" fontId="3" fillId="0" borderId="17" xfId="1" applyFont="1" applyBorder="1" applyAlignment="1">
      <alignment horizontal="center"/>
    </xf>
    <xf numFmtId="38" fontId="3" fillId="0" borderId="9" xfId="1" applyFont="1" applyBorder="1"/>
    <xf numFmtId="38" fontId="3" fillId="0" borderId="9" xfId="1" applyFont="1" applyBorder="1" applyAlignment="1">
      <alignment horizontal="center"/>
    </xf>
    <xf numFmtId="38" fontId="3" fillId="0" borderId="10" xfId="1" applyFont="1" applyBorder="1"/>
    <xf numFmtId="38" fontId="3" fillId="0" borderId="42" xfId="1" applyFont="1" applyBorder="1"/>
    <xf numFmtId="49" fontId="3" fillId="0" borderId="37" xfId="1" applyNumberFormat="1" applyFont="1" applyBorder="1"/>
    <xf numFmtId="38" fontId="3" fillId="0" borderId="0" xfId="1" applyFont="1" applyBorder="1"/>
    <xf numFmtId="49" fontId="3" fillId="0" borderId="0" xfId="1" applyNumberFormat="1" applyFont="1" applyBorder="1"/>
    <xf numFmtId="38" fontId="5" fillId="0" borderId="8" xfId="1" applyFont="1" applyBorder="1" applyAlignment="1">
      <alignment horizontal="left" vertical="top" wrapText="1"/>
    </xf>
    <xf numFmtId="38" fontId="6" fillId="0" borderId="16" xfId="1" applyFont="1" applyBorder="1" applyAlignment="1">
      <alignment horizontal="center"/>
    </xf>
    <xf numFmtId="38" fontId="6" fillId="0" borderId="8" xfId="1" applyFont="1" applyBorder="1" applyAlignment="1">
      <alignment horizontal="left" vertical="top" wrapText="1"/>
    </xf>
    <xf numFmtId="38" fontId="6" fillId="0" borderId="10" xfId="1" applyFont="1" applyBorder="1" applyAlignment="1">
      <alignment horizontal="left" vertical="top" wrapText="1"/>
    </xf>
    <xf numFmtId="38" fontId="4" fillId="0" borderId="43" xfId="1" applyFont="1" applyBorder="1" applyAlignment="1">
      <alignment horizontal="center"/>
    </xf>
    <xf numFmtId="38" fontId="3" fillId="0" borderId="1" xfId="1" applyFont="1" applyBorder="1"/>
    <xf numFmtId="38" fontId="3" fillId="0" borderId="3" xfId="1" applyFont="1" applyBorder="1" applyAlignment="1">
      <alignment horizontal="center"/>
    </xf>
    <xf numFmtId="38" fontId="3" fillId="0" borderId="5" xfId="1" applyFont="1" applyBorder="1"/>
    <xf numFmtId="38" fontId="3" fillId="0" borderId="44" xfId="1" applyFont="1" applyBorder="1"/>
    <xf numFmtId="38" fontId="3" fillId="0" borderId="15" xfId="1" applyFont="1" applyBorder="1"/>
    <xf numFmtId="38" fontId="3" fillId="0" borderId="45" xfId="1" applyFont="1" applyBorder="1"/>
    <xf numFmtId="38" fontId="3" fillId="0" borderId="43" xfId="1" applyFont="1" applyBorder="1"/>
    <xf numFmtId="38" fontId="3" fillId="0" borderId="46" xfId="1" applyFont="1" applyBorder="1"/>
    <xf numFmtId="38" fontId="3" fillId="0" borderId="47" xfId="1" applyFont="1" applyBorder="1"/>
    <xf numFmtId="38" fontId="3" fillId="0" borderId="29" xfId="1" applyFont="1" applyBorder="1"/>
    <xf numFmtId="38" fontId="3" fillId="0" borderId="30" xfId="1" applyFont="1" applyBorder="1"/>
    <xf numFmtId="38" fontId="3" fillId="0" borderId="31" xfId="1" applyFont="1" applyBorder="1" applyAlignment="1">
      <alignment horizontal="center"/>
    </xf>
    <xf numFmtId="38" fontId="3" fillId="0" borderId="31" xfId="1" applyFont="1" applyBorder="1"/>
    <xf numFmtId="38" fontId="3" fillId="0" borderId="32" xfId="1" applyFont="1" applyBorder="1"/>
    <xf numFmtId="38" fontId="7" fillId="0" borderId="10" xfId="1" applyFont="1" applyBorder="1"/>
    <xf numFmtId="38" fontId="5" fillId="0" borderId="10" xfId="1" applyFont="1" applyBorder="1" applyAlignment="1">
      <alignment horizontal="left" vertical="top" wrapText="1"/>
    </xf>
    <xf numFmtId="38" fontId="4" fillId="0" borderId="48" xfId="1" applyFont="1" applyBorder="1" applyAlignment="1">
      <alignment horizontal="center"/>
    </xf>
    <xf numFmtId="38" fontId="4" fillId="0" borderId="29" xfId="1" applyFont="1" applyBorder="1" applyAlignment="1">
      <alignment horizontal="center"/>
    </xf>
    <xf numFmtId="38" fontId="4" fillId="0" borderId="14" xfId="1" applyFont="1" applyBorder="1" applyAlignment="1">
      <alignment horizontal="center"/>
    </xf>
    <xf numFmtId="38" fontId="4" fillId="0" borderId="0" xfId="1" applyFont="1" applyAlignment="1">
      <alignment horizontal="right"/>
    </xf>
    <xf numFmtId="38" fontId="4" fillId="0" borderId="36" xfId="1" applyFont="1" applyBorder="1"/>
    <xf numFmtId="49" fontId="4" fillId="0" borderId="1" xfId="1" applyNumberFormat="1" applyFont="1" applyBorder="1"/>
    <xf numFmtId="38" fontId="4" fillId="0" borderId="38" xfId="1" applyFont="1" applyBorder="1"/>
    <xf numFmtId="49" fontId="4" fillId="0" borderId="3" xfId="1" applyNumberFormat="1" applyFont="1" applyBorder="1" applyAlignment="1">
      <alignment horizontal="center"/>
    </xf>
    <xf numFmtId="38" fontId="4" fillId="0" borderId="21" xfId="1" applyFont="1" applyBorder="1" applyAlignment="1">
      <alignment horizontal="center"/>
    </xf>
    <xf numFmtId="38" fontId="4" fillId="0" borderId="39" xfId="1" applyFont="1" applyBorder="1"/>
    <xf numFmtId="49" fontId="4" fillId="0" borderId="5" xfId="1" applyNumberFormat="1" applyFont="1" applyBorder="1"/>
    <xf numFmtId="38" fontId="3" fillId="0" borderId="0" xfId="1" applyFont="1" applyAlignment="1">
      <alignment horizontal="center"/>
    </xf>
    <xf numFmtId="38" fontId="4" fillId="0" borderId="9" xfId="1" applyFont="1" applyBorder="1" applyAlignment="1">
      <alignment horizontal="center" wrapText="1"/>
    </xf>
    <xf numFmtId="38" fontId="4" fillId="0" borderId="7" xfId="1" applyFont="1" applyBorder="1" applyAlignment="1">
      <alignment horizontal="center" wrapText="1"/>
    </xf>
    <xf numFmtId="0" fontId="4" fillId="0" borderId="0" xfId="0" applyFont="1"/>
    <xf numFmtId="0" fontId="3" fillId="0" borderId="19" xfId="0" applyFont="1" applyBorder="1"/>
    <xf numFmtId="0" fontId="3" fillId="0" borderId="0" xfId="0" applyFont="1"/>
    <xf numFmtId="0" fontId="3" fillId="0" borderId="45" xfId="0" applyFont="1" applyBorder="1"/>
    <xf numFmtId="49" fontId="8" fillId="0" borderId="7" xfId="1" applyNumberFormat="1" applyFont="1" applyBorder="1" applyAlignment="1">
      <alignment horizontal="center" vertical="center"/>
    </xf>
    <xf numFmtId="38" fontId="8" fillId="0" borderId="16" xfId="1" applyFont="1" applyBorder="1" applyAlignment="1">
      <alignment horizontal="center"/>
    </xf>
    <xf numFmtId="38" fontId="8" fillId="0" borderId="40" xfId="1" applyFont="1" applyBorder="1"/>
    <xf numFmtId="38" fontId="8" fillId="0" borderId="42" xfId="1" applyFont="1" applyBorder="1"/>
    <xf numFmtId="49" fontId="8" fillId="0" borderId="9" xfId="1" applyNumberFormat="1" applyFont="1" applyBorder="1" applyAlignment="1">
      <alignment horizontal="center" vertical="center"/>
    </xf>
    <xf numFmtId="38" fontId="8" fillId="0" borderId="17" xfId="1" applyFont="1" applyBorder="1" applyAlignment="1">
      <alignment horizontal="center"/>
    </xf>
    <xf numFmtId="38" fontId="6" fillId="0" borderId="17" xfId="1" applyFont="1" applyBorder="1" applyAlignment="1">
      <alignment horizontal="center"/>
    </xf>
    <xf numFmtId="38" fontId="3" fillId="0" borderId="8" xfId="1" applyFont="1" applyBorder="1" applyAlignment="1">
      <alignment wrapText="1"/>
    </xf>
    <xf numFmtId="38" fontId="5" fillId="0" borderId="9" xfId="1" applyFont="1" applyBorder="1" applyAlignment="1">
      <alignment wrapText="1"/>
    </xf>
    <xf numFmtId="38" fontId="5" fillId="0" borderId="10" xfId="1" applyFont="1" applyBorder="1" applyAlignment="1">
      <alignment wrapText="1"/>
    </xf>
    <xf numFmtId="38" fontId="3" fillId="0" borderId="7" xfId="1" applyFont="1" applyBorder="1" applyAlignment="1">
      <alignment horizontal="center" wrapText="1"/>
    </xf>
    <xf numFmtId="38" fontId="9" fillId="0" borderId="13" xfId="1" applyFont="1" applyBorder="1" applyAlignment="1">
      <alignment horizontal="right"/>
    </xf>
    <xf numFmtId="38" fontId="9" fillId="0" borderId="14" xfId="1" applyFont="1" applyBorder="1"/>
    <xf numFmtId="38" fontId="3" fillId="2" borderId="14" xfId="1" applyFont="1" applyFill="1" applyBorder="1"/>
    <xf numFmtId="38" fontId="3" fillId="2" borderId="15" xfId="1" applyFont="1" applyFill="1" applyBorder="1"/>
    <xf numFmtId="38" fontId="3" fillId="0" borderId="7" xfId="1" applyFont="1" applyBorder="1" applyAlignment="1">
      <alignment horizontal="left" vertical="center" wrapText="1"/>
    </xf>
    <xf numFmtId="38" fontId="3" fillId="0" borderId="13" xfId="1" applyFont="1" applyFill="1" applyBorder="1" applyAlignment="1">
      <alignment horizontal="right"/>
    </xf>
    <xf numFmtId="38" fontId="3" fillId="0" borderId="41" xfId="1" applyFont="1" applyFill="1" applyBorder="1" applyAlignment="1">
      <alignment horizontal="right"/>
    </xf>
    <xf numFmtId="49" fontId="8" fillId="0" borderId="7" xfId="1" applyNumberFormat="1" applyFont="1" applyFill="1" applyBorder="1" applyAlignment="1">
      <alignment horizontal="center" vertical="center"/>
    </xf>
    <xf numFmtId="38" fontId="8" fillId="0" borderId="16" xfId="1" applyFont="1" applyFill="1" applyBorder="1" applyAlignment="1">
      <alignment horizontal="center"/>
    </xf>
    <xf numFmtId="38" fontId="3" fillId="0" borderId="7" xfId="1" applyFont="1" applyFill="1" applyBorder="1" applyAlignment="1">
      <alignment horizontal="center"/>
    </xf>
    <xf numFmtId="38" fontId="3" fillId="0" borderId="7" xfId="1" applyFont="1" applyFill="1" applyBorder="1"/>
    <xf numFmtId="38" fontId="5" fillId="0" borderId="8" xfId="1" applyFont="1" applyFill="1" applyBorder="1" applyAlignment="1">
      <alignment horizontal="left" vertical="top" wrapText="1"/>
    </xf>
    <xf numFmtId="49" fontId="3" fillId="0" borderId="7" xfId="1" applyNumberFormat="1" applyFont="1" applyFill="1" applyBorder="1" applyAlignment="1">
      <alignment horizontal="center" vertical="center"/>
    </xf>
    <xf numFmtId="38" fontId="3" fillId="0" borderId="16" xfId="1" applyFont="1" applyFill="1" applyBorder="1" applyAlignment="1">
      <alignment horizontal="center"/>
    </xf>
    <xf numFmtId="38" fontId="6" fillId="0" borderId="8" xfId="1" applyFont="1" applyFill="1" applyBorder="1" applyAlignment="1">
      <alignment horizontal="left" vertical="top" wrapText="1"/>
    </xf>
    <xf numFmtId="38" fontId="3" fillId="0" borderId="16" xfId="1" applyFont="1" applyBorder="1" applyAlignment="1">
      <alignment horizontal="center" shrinkToFit="1"/>
    </xf>
    <xf numFmtId="0" fontId="11" fillId="0" borderId="0" xfId="3" applyFont="1">
      <alignment vertical="center"/>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1" fillId="0" borderId="0" xfId="3" applyFont="1" applyAlignment="1">
      <alignment horizontal="center" vertical="center"/>
    </xf>
    <xf numFmtId="0" fontId="12" fillId="0" borderId="42" xfId="3" applyFont="1" applyBorder="1">
      <alignment vertical="center"/>
    </xf>
    <xf numFmtId="0" fontId="12" fillId="0" borderId="9" xfId="3" applyFont="1" applyBorder="1">
      <alignment vertical="center"/>
    </xf>
    <xf numFmtId="0" fontId="12" fillId="0" borderId="10" xfId="3" applyFont="1" applyBorder="1">
      <alignment vertical="center"/>
    </xf>
    <xf numFmtId="0" fontId="12" fillId="0" borderId="39" xfId="3" applyFont="1" applyBorder="1">
      <alignment vertical="center"/>
    </xf>
    <xf numFmtId="0" fontId="12" fillId="0" borderId="20" xfId="3" applyFont="1" applyBorder="1">
      <alignment vertical="center"/>
    </xf>
    <xf numFmtId="0" fontId="12" fillId="0" borderId="43" xfId="3" applyFont="1" applyBorder="1">
      <alignment vertical="center"/>
    </xf>
    <xf numFmtId="0" fontId="12" fillId="0" borderId="6" xfId="3" applyFont="1" applyBorder="1">
      <alignment vertical="center"/>
    </xf>
    <xf numFmtId="0" fontId="12" fillId="0" borderId="0" xfId="3" applyFont="1">
      <alignment vertical="center"/>
    </xf>
    <xf numFmtId="0" fontId="11" fillId="0" borderId="40" xfId="3" applyFont="1" applyBorder="1">
      <alignment vertical="center"/>
    </xf>
    <xf numFmtId="0" fontId="11" fillId="0" borderId="7" xfId="3" applyFont="1" applyBorder="1">
      <alignment vertical="center"/>
    </xf>
    <xf numFmtId="0" fontId="11" fillId="0" borderId="8" xfId="3" applyFont="1" applyBorder="1">
      <alignment vertical="center"/>
    </xf>
    <xf numFmtId="38" fontId="3" fillId="0" borderId="49" xfId="1" applyFont="1" applyBorder="1" applyAlignment="1">
      <alignment horizontal="center" vertical="center" wrapText="1"/>
    </xf>
    <xf numFmtId="38" fontId="3" fillId="0" borderId="11" xfId="1" applyFont="1" applyBorder="1" applyAlignment="1">
      <alignment horizontal="center" vertical="center" wrapText="1"/>
    </xf>
    <xf numFmtId="38" fontId="3" fillId="0" borderId="50" xfId="1" applyFont="1" applyBorder="1" applyAlignment="1">
      <alignment horizontal="center" vertical="center" wrapText="1"/>
    </xf>
    <xf numFmtId="38" fontId="3" fillId="0" borderId="21" xfId="1" applyFont="1" applyBorder="1" applyAlignment="1">
      <alignment horizontal="center" vertical="center" wrapText="1"/>
    </xf>
    <xf numFmtId="38" fontId="3" fillId="0" borderId="48" xfId="1" applyFont="1" applyBorder="1" applyAlignment="1">
      <alignment horizontal="center" vertical="center" wrapText="1"/>
    </xf>
    <xf numFmtId="38" fontId="3" fillId="0" borderId="12" xfId="1" applyFont="1" applyBorder="1" applyAlignment="1">
      <alignment horizontal="center" vertical="center" wrapText="1"/>
    </xf>
    <xf numFmtId="38" fontId="3" fillId="0" borderId="51" xfId="1" applyFont="1" applyBorder="1" applyAlignment="1">
      <alignment horizontal="center" vertical="center" wrapText="1"/>
    </xf>
    <xf numFmtId="38" fontId="3" fillId="0" borderId="9" xfId="1" applyFont="1" applyBorder="1" applyAlignment="1">
      <alignment horizontal="center" vertical="center" wrapText="1"/>
    </xf>
    <xf numFmtId="38" fontId="3" fillId="0" borderId="43" xfId="1" applyFont="1" applyBorder="1" applyAlignment="1">
      <alignment horizontal="center" vertical="center" wrapText="1"/>
    </xf>
    <xf numFmtId="38" fontId="3" fillId="0" borderId="51" xfId="1" applyFont="1" applyBorder="1" applyAlignment="1">
      <alignment horizontal="center"/>
    </xf>
    <xf numFmtId="38" fontId="4" fillId="0" borderId="47" xfId="1" applyFont="1" applyBorder="1" applyAlignment="1">
      <alignment horizontal="center" vertical="center" textRotation="255"/>
    </xf>
    <xf numFmtId="38" fontId="4" fillId="0" borderId="38" xfId="1" applyFont="1" applyBorder="1" applyAlignment="1">
      <alignment horizontal="center" vertical="center" textRotation="255"/>
    </xf>
    <xf numFmtId="38" fontId="4" fillId="0" borderId="40" xfId="1" applyFont="1" applyBorder="1" applyAlignment="1">
      <alignment horizontal="center" vertical="center" textRotation="255"/>
    </xf>
    <xf numFmtId="38" fontId="4" fillId="0" borderId="39" xfId="1" applyFont="1" applyBorder="1" applyAlignment="1">
      <alignment horizontal="center" vertical="center" textRotation="255"/>
    </xf>
    <xf numFmtId="38" fontId="4" fillId="0" borderId="51" xfId="1" applyFont="1" applyBorder="1" applyAlignment="1">
      <alignment horizontal="center" vertical="center" wrapText="1"/>
    </xf>
    <xf numFmtId="38" fontId="4" fillId="0" borderId="9" xfId="1" applyFont="1" applyBorder="1" applyAlignment="1">
      <alignment horizontal="center" vertical="center" wrapText="1"/>
    </xf>
    <xf numFmtId="38" fontId="4" fillId="0" borderId="43" xfId="1" applyFont="1" applyBorder="1" applyAlignment="1">
      <alignment horizontal="center" vertical="center" wrapText="1"/>
    </xf>
    <xf numFmtId="38" fontId="4" fillId="0" borderId="51" xfId="1" applyFont="1" applyBorder="1" applyAlignment="1">
      <alignment horizontal="center"/>
    </xf>
    <xf numFmtId="38" fontId="4" fillId="0" borderId="49" xfId="1" applyFont="1" applyBorder="1" applyAlignment="1">
      <alignment horizontal="center" vertical="center" wrapText="1"/>
    </xf>
    <xf numFmtId="38" fontId="4" fillId="0" borderId="11" xfId="1" applyFont="1" applyBorder="1" applyAlignment="1">
      <alignment horizontal="center" vertical="center" wrapText="1"/>
    </xf>
    <xf numFmtId="38" fontId="4" fillId="0" borderId="50" xfId="1" applyFont="1" applyBorder="1" applyAlignment="1">
      <alignment horizontal="center" vertical="center" wrapText="1"/>
    </xf>
    <xf numFmtId="38" fontId="4" fillId="0" borderId="21" xfId="1" applyFont="1" applyBorder="1" applyAlignment="1">
      <alignment horizontal="center" vertical="center" wrapText="1"/>
    </xf>
    <xf numFmtId="38" fontId="4" fillId="0" borderId="48" xfId="1" applyFont="1" applyBorder="1" applyAlignment="1">
      <alignment horizontal="center" vertical="center" wrapText="1"/>
    </xf>
    <xf numFmtId="38" fontId="4" fillId="0" borderId="12" xfId="1" applyFont="1" applyBorder="1" applyAlignment="1">
      <alignment horizontal="center" vertical="center" wrapText="1"/>
    </xf>
    <xf numFmtId="38" fontId="4" fillId="0" borderId="11" xfId="1" applyFont="1" applyBorder="1" applyAlignment="1">
      <alignment horizontal="center" vertical="center"/>
    </xf>
    <xf numFmtId="38" fontId="4" fillId="0" borderId="50" xfId="1" applyFont="1" applyBorder="1" applyAlignment="1">
      <alignment horizontal="center" vertical="center"/>
    </xf>
    <xf numFmtId="38" fontId="4" fillId="0" borderId="21" xfId="1" applyFont="1" applyBorder="1" applyAlignment="1">
      <alignment horizontal="center" vertical="center"/>
    </xf>
    <xf numFmtId="38" fontId="4" fillId="0" borderId="48" xfId="1" applyFont="1" applyBorder="1" applyAlignment="1">
      <alignment horizontal="center" vertical="center"/>
    </xf>
    <xf numFmtId="38" fontId="4" fillId="0" borderId="12" xfId="1" applyFont="1" applyBorder="1" applyAlignment="1">
      <alignment horizontal="center" vertical="center"/>
    </xf>
    <xf numFmtId="38" fontId="4" fillId="0" borderId="1" xfId="1" applyFont="1" applyBorder="1" applyAlignment="1">
      <alignment horizontal="center" vertical="center" wrapText="1"/>
    </xf>
    <xf numFmtId="38" fontId="4" fillId="0" borderId="3" xfId="1" applyFont="1" applyBorder="1" applyAlignment="1">
      <alignment horizontal="center" vertical="center" wrapText="1"/>
    </xf>
    <xf numFmtId="38" fontId="4" fillId="0" borderId="5" xfId="1" applyFont="1" applyBorder="1" applyAlignment="1">
      <alignment horizontal="center" vertical="center" wrapText="1"/>
    </xf>
    <xf numFmtId="0" fontId="10" fillId="0" borderId="0" xfId="3" applyFont="1" applyAlignment="1">
      <alignment horizontal="center" vertical="center"/>
    </xf>
    <xf numFmtId="0" fontId="3" fillId="0" borderId="45"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0" fontId="4" fillId="0" borderId="5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3" fillId="0" borderId="15" xfId="0" applyFont="1" applyBorder="1" applyAlignment="1">
      <alignment horizontal="left" vertical="center" wrapText="1"/>
    </xf>
    <xf numFmtId="0" fontId="3" fillId="0" borderId="45" xfId="0" applyFont="1" applyBorder="1" applyAlignment="1">
      <alignment horizontal="left" vertical="center" wrapText="1"/>
    </xf>
    <xf numFmtId="0" fontId="3" fillId="0" borderId="58"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35" xfId="0" applyFont="1" applyBorder="1" applyAlignment="1">
      <alignment horizontal="left" vertical="center" wrapText="1"/>
    </xf>
  </cellXfs>
  <cellStyles count="4">
    <cellStyle name="桁区切り" xfId="1" builtinId="6"/>
    <cellStyle name="標準" xfId="0" builtinId="0"/>
    <cellStyle name="標準 2" xfId="2" xr:uid="{B495AF4C-BAAD-46D5-A9A4-46FB87DA2F99}"/>
    <cellStyle name="標準 3" xfId="3" xr:uid="{D2D54315-5BF3-48FE-9EFD-8AE16A213D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11906</xdr:colOff>
      <xdr:row>1</xdr:row>
      <xdr:rowOff>71437</xdr:rowOff>
    </xdr:from>
    <xdr:to>
      <xdr:col>8</xdr:col>
      <xdr:colOff>1116806</xdr:colOff>
      <xdr:row>13</xdr:row>
      <xdr:rowOff>83341</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1906" y="250031"/>
          <a:ext cx="10594181" cy="215502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　</a:t>
          </a:r>
          <a:r>
            <a:rPr lang="ja-JP" altLang="en-US" sz="1200" b="0" i="0" u="none" strike="noStrike" baseline="0">
              <a:solidFill>
                <a:srgbClr val="000000"/>
              </a:solidFill>
              <a:latin typeface="ＭＳ Ｐ明朝"/>
              <a:ea typeface="ＭＳ Ｐ明朝"/>
            </a:rPr>
            <a:t>　第31号様式　　　　　　　　　　　　　　　　　　　　　　　　　　　　　　　　　　　　　　　　　　　　　　　　　　　　　　　　　　　　　　　　　　　　　　　　　　　               　</a:t>
          </a:r>
        </a:p>
        <a:p>
          <a:pPr algn="l" rtl="0">
            <a:lnSpc>
              <a:spcPts val="1200"/>
            </a:lnSpc>
            <a:defRPr sz="1000"/>
          </a:pPr>
          <a:r>
            <a:rPr lang="ja-JP" altLang="en-US" sz="1200" b="0" i="0" u="none" strike="noStrike" baseline="0">
              <a:solidFill>
                <a:srgbClr val="000000"/>
              </a:solidFill>
              <a:latin typeface="ＭＳ Ｐ明朝"/>
              <a:ea typeface="ＭＳ Ｐ明朝"/>
            </a:rPr>
            <a:t>　　　　　　　　</a:t>
          </a:r>
        </a:p>
        <a:p>
          <a:pPr algn="l" rtl="0">
            <a:lnSpc>
              <a:spcPts val="1800"/>
            </a:lnSpc>
            <a:defRPr sz="1000"/>
          </a:pPr>
          <a:r>
            <a:rPr lang="ja-JP" altLang="en-US" sz="1200" b="0" i="0" u="none" strike="noStrike" baseline="0">
              <a:solidFill>
                <a:srgbClr val="000000"/>
              </a:solidFill>
              <a:latin typeface="ＭＳ Ｐ明朝"/>
              <a:ea typeface="ＭＳ Ｐ明朝"/>
            </a:rPr>
            <a:t>　　　　　　　　　　　　　　　　　　　　　　　　　　　　　　</a:t>
          </a:r>
          <a:r>
            <a:rPr lang="ja-JP" altLang="en-US" sz="1800" b="0" i="0" u="none" strike="noStrike" baseline="0">
              <a:solidFill>
                <a:srgbClr val="000000"/>
              </a:solidFill>
              <a:latin typeface="ＭＳ Ｐ明朝"/>
              <a:ea typeface="ＭＳ Ｐ明朝"/>
            </a:rPr>
            <a:t>選　挙　運　動　費　用　収　支　報　告　書 </a:t>
          </a:r>
          <a:r>
            <a:rPr lang="ja-JP" altLang="en-US" sz="1800" b="1" i="0" u="none" strike="noStrike" baseline="0">
              <a:solidFill>
                <a:srgbClr val="FF0000"/>
              </a:solidFill>
              <a:latin typeface="ＭＳ Ｐ明朝"/>
              <a:ea typeface="ＭＳ Ｐ明朝"/>
            </a:rPr>
            <a:t>【　記　載　例　】</a:t>
          </a:r>
          <a:endParaRPr lang="ja-JP" altLang="en-US" sz="1200" b="0" i="0" u="none" strike="noStrike" baseline="0">
            <a:solidFill>
              <a:srgbClr val="FF0000"/>
            </a:solidFill>
            <a:latin typeface="ＭＳ Ｐ明朝"/>
            <a:ea typeface="ＭＳ Ｐ明朝"/>
          </a:endParaRPr>
        </a:p>
        <a:p>
          <a:pPr algn="l" rtl="0">
            <a:lnSpc>
              <a:spcPts val="1200"/>
            </a:lnSpc>
            <a:defRPr sz="1000"/>
          </a:pPr>
          <a:endParaRPr lang="ja-JP" altLang="en-US" sz="1200" b="0" i="0" u="none" strike="noStrike" baseline="0">
            <a:solidFill>
              <a:srgbClr val="000000"/>
            </a:solidFill>
            <a:latin typeface="ＭＳ Ｐ明朝"/>
            <a:ea typeface="ＭＳ Ｐ明朝"/>
          </a:endParaRPr>
        </a:p>
        <a:p>
          <a:pPr algn="l" rtl="0">
            <a:lnSpc>
              <a:spcPts val="1200"/>
            </a:lnSpc>
            <a:defRPr sz="1000"/>
          </a:pPr>
          <a:r>
            <a:rPr lang="ja-JP" altLang="en-US" sz="1200" b="0" i="0" u="none" strike="noStrike" baseline="0">
              <a:solidFill>
                <a:srgbClr val="000000"/>
              </a:solidFill>
              <a:latin typeface="ＭＳ Ｐ明朝"/>
              <a:ea typeface="ＭＳ Ｐ明朝"/>
            </a:rPr>
            <a:t>１　令和８年４月２６日執行　つくばみらい市長選挙</a:t>
          </a:r>
        </a:p>
        <a:p>
          <a:pPr algn="l" rtl="0">
            <a:lnSpc>
              <a:spcPts val="1200"/>
            </a:lnSpc>
            <a:defRPr sz="1000"/>
          </a:pPr>
          <a:endParaRPr lang="ja-JP" altLang="en-US" sz="1200" b="0" i="0" u="none" strike="noStrike" baseline="0">
            <a:solidFill>
              <a:srgbClr val="000000"/>
            </a:solidFill>
            <a:latin typeface="ＭＳ Ｐ明朝"/>
            <a:ea typeface="ＭＳ Ｐ明朝"/>
          </a:endParaRPr>
        </a:p>
        <a:p>
          <a:pPr algn="l" rtl="0">
            <a:lnSpc>
              <a:spcPts val="1200"/>
            </a:lnSpc>
            <a:defRPr sz="1000"/>
          </a:pPr>
          <a:r>
            <a:rPr lang="ja-JP" altLang="en-US" sz="1200" b="0" i="0" u="none" strike="noStrike" baseline="0">
              <a:solidFill>
                <a:srgbClr val="000000"/>
              </a:solidFill>
              <a:latin typeface="ＭＳ Ｐ明朝"/>
              <a:ea typeface="ＭＳ Ｐ明朝"/>
            </a:rPr>
            <a:t>２　公職の候補者　　　　　住　所　　　茨城県つくばみらい市○○番地</a:t>
          </a:r>
        </a:p>
        <a:p>
          <a:pPr algn="l" rtl="0">
            <a:lnSpc>
              <a:spcPts val="1200"/>
            </a:lnSpc>
            <a:defRPr sz="1000"/>
          </a:pPr>
          <a:r>
            <a:rPr lang="ja-JP" altLang="en-US" sz="1200" b="0" i="0" u="none" strike="noStrike" baseline="0">
              <a:solidFill>
                <a:srgbClr val="000000"/>
              </a:solidFill>
              <a:latin typeface="ＭＳ Ｐ明朝"/>
              <a:ea typeface="ＭＳ Ｐ明朝"/>
            </a:rPr>
            <a:t>　　　　　　　　　　　　　　　  氏　名　　　○○○○</a:t>
          </a:r>
        </a:p>
        <a:p>
          <a:pPr algn="l" rtl="0">
            <a:lnSpc>
              <a:spcPts val="1200"/>
            </a:lnSpc>
            <a:defRPr sz="1000"/>
          </a:pPr>
          <a:r>
            <a:rPr lang="ja-JP" altLang="en-US" sz="1200" b="0" i="0" u="none" strike="noStrike" baseline="0">
              <a:solidFill>
                <a:srgbClr val="000000"/>
              </a:solidFill>
              <a:latin typeface="ＭＳ Ｐ明朝"/>
              <a:ea typeface="ＭＳ Ｐ明朝"/>
            </a:rPr>
            <a:t>３　　　　○　月　○　日　から</a:t>
          </a:r>
        </a:p>
        <a:p>
          <a:pPr algn="l" rtl="0">
            <a:lnSpc>
              <a:spcPts val="1200"/>
            </a:lnSpc>
            <a:defRPr sz="1000"/>
          </a:pPr>
          <a:r>
            <a:rPr lang="ja-JP" altLang="en-US" sz="1200" b="0" i="0" u="none" strike="noStrike" baseline="0">
              <a:solidFill>
                <a:srgbClr val="000000"/>
              </a:solidFill>
              <a:latin typeface="ＭＳ Ｐ明朝"/>
              <a:ea typeface="ＭＳ Ｐ明朝"/>
            </a:rPr>
            <a:t>　　　　　　　　　　　　　　　　　　　（第○回分）</a:t>
          </a:r>
        </a:p>
        <a:p>
          <a:pPr algn="l" rtl="0">
            <a:lnSpc>
              <a:spcPts val="1300"/>
            </a:lnSpc>
            <a:defRPr sz="1000"/>
          </a:pPr>
          <a:r>
            <a:rPr lang="ja-JP" altLang="en-US" sz="1200" b="0" i="0" u="none" strike="noStrike" baseline="0">
              <a:solidFill>
                <a:srgbClr val="000000"/>
              </a:solidFill>
              <a:latin typeface="ＭＳ Ｐ明朝"/>
              <a:ea typeface="ＭＳ Ｐ明朝"/>
            </a:rPr>
            <a:t>　　　　　○　月　○　日　まで</a:t>
          </a:r>
        </a:p>
        <a:p>
          <a:pPr algn="l" rtl="0">
            <a:lnSpc>
              <a:spcPts val="1200"/>
            </a:lnSpc>
            <a:defRPr sz="1000"/>
          </a:pPr>
          <a:r>
            <a:rPr lang="ja-JP" altLang="en-US" sz="1200" b="0" i="0" u="none" strike="noStrike" baseline="0">
              <a:solidFill>
                <a:srgbClr val="000000"/>
              </a:solidFill>
              <a:latin typeface="ＭＳ Ｐ明朝"/>
              <a:ea typeface="ＭＳ Ｐ明朝"/>
            </a:rPr>
            <a:t>４　収入の部　　　　　　　（下欄に書ききれない場合は、適宜の用紙を使用して別紙とすること。）</a:t>
          </a:r>
        </a:p>
        <a:p>
          <a:pPr algn="l" rtl="0">
            <a:lnSpc>
              <a:spcPts val="1300"/>
            </a:lnSpc>
            <a:defRPr sz="1000"/>
          </a:pPr>
          <a:endParaRPr lang="ja-JP" altLang="en-US" sz="1200" b="0" i="0" u="none" strike="noStrike" baseline="0">
            <a:solidFill>
              <a:srgbClr val="000000"/>
            </a:solidFill>
            <a:latin typeface="ＭＳ Ｐ明朝"/>
            <a:ea typeface="ＭＳ Ｐ明朝"/>
          </a:endParaRPr>
        </a:p>
        <a:p>
          <a:pPr algn="l" rtl="0">
            <a:lnSpc>
              <a:spcPts val="1200"/>
            </a:lnSpc>
            <a:defRPr sz="1000"/>
          </a:pPr>
          <a:endParaRPr lang="ja-JP" altLang="en-US" sz="1200" b="0" i="0" u="none" strike="noStrike" baseline="0">
            <a:solidFill>
              <a:srgbClr val="000000"/>
            </a:solidFill>
            <a:latin typeface="ＭＳ Ｐ明朝"/>
            <a:ea typeface="ＭＳ Ｐ明朝"/>
          </a:endParaRPr>
        </a:p>
        <a:p>
          <a:pPr algn="l" rtl="0">
            <a:lnSpc>
              <a:spcPts val="1200"/>
            </a:lnSpc>
            <a:defRPr sz="1000"/>
          </a:pPr>
          <a:endParaRPr lang="ja-JP" altLang="en-US" sz="12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19050</xdr:rowOff>
    </xdr:from>
    <xdr:to>
      <xdr:col>9</xdr:col>
      <xdr:colOff>1171575</xdr:colOff>
      <xdr:row>1</xdr:row>
      <xdr:rowOff>161925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9525" y="19050"/>
          <a:ext cx="10763250"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5   支   出   の   部          （</a:t>
          </a:r>
          <a:r>
            <a:rPr lang="ja-JP" altLang="en-US" sz="1200" b="0" i="0" u="dbl" strike="noStrike" baseline="0">
              <a:solidFill>
                <a:srgbClr val="000000"/>
              </a:solidFill>
              <a:latin typeface="ＭＳ Ｐ明朝"/>
              <a:ea typeface="ＭＳ Ｐ明朝"/>
            </a:rPr>
            <a:t>下欄に書ききれない場合は、適宜の用紙を使用して</a:t>
          </a:r>
          <a:r>
            <a:rPr lang="ja-JP" altLang="en-US" sz="1200" b="0" i="0" u="dbl" strike="noStrike" baseline="0">
              <a:solidFill>
                <a:sysClr val="windowText" lastClr="000000"/>
              </a:solidFill>
              <a:latin typeface="ＭＳ Ｐ明朝"/>
              <a:ea typeface="ＭＳ Ｐ明朝"/>
            </a:rPr>
            <a:t>別紙</a:t>
          </a:r>
          <a:r>
            <a:rPr lang="ja-JP" altLang="en-US" sz="1200" b="0" i="0" u="dbl" strike="noStrike" baseline="0">
              <a:solidFill>
                <a:srgbClr val="000000"/>
              </a:solidFill>
              <a:latin typeface="ＭＳ Ｐ明朝"/>
              <a:ea typeface="ＭＳ Ｐ明朝"/>
            </a:rPr>
            <a:t>とすること。</a:t>
          </a:r>
          <a:r>
            <a:rPr lang="ja-JP" altLang="en-US" sz="1200" b="0" i="0" u="none" strike="noStrike" baseline="0">
              <a:solidFill>
                <a:srgbClr val="000000"/>
              </a:solidFill>
              <a:latin typeface="ＭＳ Ｐ明朝"/>
              <a:ea typeface="ＭＳ Ｐ明朝"/>
            </a:rPr>
            <a:t>）　　　　　　　　　　　　　　　　　　　　　　　　　　　　　　　　 </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13</xdr:row>
      <xdr:rowOff>28575</xdr:rowOff>
    </xdr:from>
    <xdr:to>
      <xdr:col>11</xdr:col>
      <xdr:colOff>0</xdr:colOff>
      <xdr:row>24</xdr:row>
      <xdr:rowOff>104775</xdr:rowOff>
    </xdr:to>
    <xdr:sp macro="" textlink="">
      <xdr:nvSpPr>
        <xdr:cNvPr id="6145" name="Text Box 1">
          <a:extLst>
            <a:ext uri="{FF2B5EF4-FFF2-40B4-BE49-F238E27FC236}">
              <a16:creationId xmlns:a16="http://schemas.microsoft.com/office/drawing/2014/main" id="{00000000-0008-0000-0500-000001180000}"/>
            </a:ext>
          </a:extLst>
        </xdr:cNvPr>
        <xdr:cNvSpPr txBox="1">
          <a:spLocks noChangeArrowheads="1"/>
        </xdr:cNvSpPr>
      </xdr:nvSpPr>
      <xdr:spPr bwMode="auto">
        <a:xfrm>
          <a:off x="19050" y="4514850"/>
          <a:ext cx="10810875" cy="3248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ＭＳ Ｐ明朝"/>
              <a:ea typeface="ＭＳ Ｐ明朝"/>
            </a:rPr>
            <a:t>　　　　この報告書は、公職選挙法の規定に従って作製したものであって、真実に相違ありません。</a:t>
          </a:r>
        </a:p>
        <a:p>
          <a:pPr algn="l" rtl="0">
            <a:lnSpc>
              <a:spcPts val="1400"/>
            </a:lnSpc>
            <a:defRPr sz="1000"/>
          </a:pPr>
          <a:r>
            <a:rPr lang="ja-JP" altLang="en-US" sz="1200" b="0" i="0" u="none" strike="noStrike" baseline="0">
              <a:solidFill>
                <a:srgbClr val="000000"/>
              </a:solidFill>
              <a:latin typeface="ＭＳ Ｐ明朝"/>
              <a:ea typeface="ＭＳ Ｐ明朝"/>
            </a:rPr>
            <a:t>　　　　　　　</a:t>
          </a:r>
        </a:p>
        <a:p>
          <a:pPr algn="l" rtl="0">
            <a:lnSpc>
              <a:spcPts val="1400"/>
            </a:lnSpc>
            <a:defRPr sz="1000"/>
          </a:pPr>
          <a:r>
            <a:rPr lang="ja-JP" altLang="en-US" sz="1200" b="0" i="0" u="none" strike="noStrike" baseline="0">
              <a:solidFill>
                <a:srgbClr val="000000"/>
              </a:solidFill>
              <a:latin typeface="ＭＳ Ｐ明朝"/>
              <a:ea typeface="ＭＳ Ｐ明朝"/>
            </a:rPr>
            <a:t>　　　　　　　　　令和　８　年　　○月　○日</a:t>
          </a:r>
        </a:p>
        <a:p>
          <a:pPr algn="l" rtl="0">
            <a:lnSpc>
              <a:spcPts val="1400"/>
            </a:lnSpc>
            <a:defRPr sz="1000"/>
          </a:pPr>
          <a:r>
            <a:rPr lang="ja-JP" altLang="en-US" sz="1200" b="0" i="0" u="none" strike="noStrike" baseline="0">
              <a:solidFill>
                <a:srgbClr val="000000"/>
              </a:solidFill>
              <a:latin typeface="ＭＳ Ｐ明朝"/>
              <a:ea typeface="ＭＳ Ｐ明朝"/>
            </a:rPr>
            <a:t>　　　　　　　　　　　　　　　　　　　　　　　　　　　　出納責任者　　住　所　茨城県つくばみらい市〇〇○○番地</a:t>
          </a:r>
        </a:p>
        <a:p>
          <a:pPr algn="l" rtl="0">
            <a:lnSpc>
              <a:spcPts val="1400"/>
            </a:lnSpc>
            <a:defRPr sz="1000"/>
          </a:pPr>
          <a:r>
            <a:rPr lang="ja-JP" altLang="en-US" sz="1200" b="0" i="0" u="none" strike="noStrike" baseline="0">
              <a:solidFill>
                <a:srgbClr val="000000"/>
              </a:solidFill>
              <a:latin typeface="ＭＳ Ｐ明朝"/>
              <a:ea typeface="ＭＳ Ｐ明朝"/>
            </a:rPr>
            <a:t>　　　　　　　　　　　　　　　　　　　　　　　　　　　　　　　　　　　</a:t>
          </a:r>
        </a:p>
        <a:p>
          <a:pPr algn="l" rtl="0">
            <a:lnSpc>
              <a:spcPts val="1400"/>
            </a:lnSpc>
            <a:defRPr sz="1000"/>
          </a:pPr>
          <a:r>
            <a:rPr lang="ja-JP" altLang="en-US" sz="1200" b="0" i="0" u="none" strike="noStrike" baseline="0">
              <a:solidFill>
                <a:srgbClr val="000000"/>
              </a:solidFill>
              <a:latin typeface="ＭＳ Ｐ明朝"/>
              <a:ea typeface="ＭＳ Ｐ明朝"/>
            </a:rPr>
            <a:t>　　　　　　　　　　　　　　　　　　　　　　　　　　　　　　　　　　　　　　氏　名　　乙山　丙男　　印</a:t>
          </a:r>
        </a:p>
        <a:p>
          <a:pPr algn="l" rtl="0">
            <a:lnSpc>
              <a:spcPts val="1400"/>
            </a:lnSpc>
            <a:defRPr sz="1000"/>
          </a:pPr>
          <a:r>
            <a:rPr lang="ja-JP" altLang="en-US" sz="1200" b="0" i="0" u="none" strike="noStrike" baseline="0">
              <a:solidFill>
                <a:srgbClr val="000000"/>
              </a:solidFill>
              <a:latin typeface="ＭＳ Ｐ明朝"/>
              <a:ea typeface="ＭＳ Ｐ明朝"/>
            </a:rPr>
            <a:t>　　　　　　　　　　　　　　　　　　　　　　　　　　　　　　　　　　　　　　　　　　　　　　　　　　　　　　　　　　　　　　　　</a:t>
          </a:r>
        </a:p>
        <a:p>
          <a:pPr algn="l" rtl="0">
            <a:lnSpc>
              <a:spcPts val="1200"/>
            </a:lnSpc>
            <a:defRPr sz="1000"/>
          </a:pPr>
          <a:r>
            <a:rPr lang="ja-JP" altLang="en-US" sz="1000" b="0" i="0" u="none" strike="noStrike" baseline="0">
              <a:solidFill>
                <a:srgbClr val="000000"/>
              </a:solidFill>
              <a:latin typeface="ＭＳ Ｐ明朝"/>
              <a:ea typeface="ＭＳ Ｐ明朝"/>
            </a:rPr>
            <a:t>備考　</a:t>
          </a:r>
        </a:p>
        <a:p>
          <a:pPr algn="l" rtl="0">
            <a:lnSpc>
              <a:spcPts val="1200"/>
            </a:lnSpc>
            <a:defRPr sz="1000"/>
          </a:pPr>
          <a:r>
            <a:rPr lang="ja-JP" altLang="en-US" sz="1000" b="0" i="0" u="none" strike="noStrike" baseline="0">
              <a:solidFill>
                <a:srgbClr val="000000"/>
              </a:solidFill>
              <a:latin typeface="ＭＳ Ｐ明朝"/>
              <a:ea typeface="ＭＳ Ｐ明朝"/>
            </a:rPr>
            <a:t>　　１　収入の部においては、一件１万円を超えるものについては各件ごとに記載し、一件１万円以下のものについては種別ごとに各収入日における合計額を一欄に記載するものと</a:t>
          </a:r>
        </a:p>
        <a:p>
          <a:pPr algn="l" rtl="0">
            <a:lnSpc>
              <a:spcPts val="1200"/>
            </a:lnSpc>
            <a:defRPr sz="1000"/>
          </a:pPr>
          <a:r>
            <a:rPr lang="ja-JP" altLang="en-US" sz="1000" b="0" i="0" u="none" strike="noStrike" baseline="0">
              <a:solidFill>
                <a:srgbClr val="000000"/>
              </a:solidFill>
              <a:latin typeface="ＭＳ Ｐ明朝"/>
              <a:ea typeface="ＭＳ Ｐ明朝"/>
            </a:rPr>
            <a:t>　　　する。なお、寄附については、一件1万円以下のものについても必要に応じて各件ごとに記載して差し支えない。</a:t>
          </a:r>
        </a:p>
        <a:p>
          <a:pPr algn="l" rtl="0">
            <a:lnSpc>
              <a:spcPts val="1200"/>
            </a:lnSpc>
            <a:defRPr sz="1000"/>
          </a:pPr>
          <a:r>
            <a:rPr lang="ja-JP" altLang="en-US" sz="1000" b="0" i="0" u="none" strike="noStrike" baseline="0">
              <a:solidFill>
                <a:srgbClr val="000000"/>
              </a:solidFill>
              <a:latin typeface="ＭＳ Ｐ明朝"/>
              <a:ea typeface="ＭＳ Ｐ明朝"/>
            </a:rPr>
            <a:t>　　２　収入の部中「種別」の欄には、寄付金、その他の収入の区別を明記するものとする。</a:t>
          </a:r>
        </a:p>
        <a:p>
          <a:pPr algn="l" rtl="0">
            <a:lnSpc>
              <a:spcPts val="1200"/>
            </a:lnSpc>
            <a:defRPr sz="1000"/>
          </a:pPr>
          <a:r>
            <a:rPr lang="ja-JP" altLang="en-US" sz="1000" b="0" i="0" u="none" strike="noStrike" baseline="0">
              <a:solidFill>
                <a:srgbClr val="000000"/>
              </a:solidFill>
              <a:latin typeface="ＭＳ Ｐ明朝"/>
              <a:ea typeface="ＭＳ Ｐ明朝"/>
            </a:rPr>
            <a:t>　　３　支出の部中「区別」の欄には、立候補準備のために支出した費用と選挙運動のために支出した費用との区別を明記するものとする。</a:t>
          </a:r>
        </a:p>
        <a:p>
          <a:pPr algn="l" rtl="0">
            <a:lnSpc>
              <a:spcPts val="1200"/>
            </a:lnSpc>
            <a:defRPr sz="1000"/>
          </a:pPr>
          <a:r>
            <a:rPr lang="ja-JP" altLang="en-US" sz="1000" b="0" i="0" u="none" strike="noStrike" baseline="0">
              <a:solidFill>
                <a:srgbClr val="000000"/>
              </a:solidFill>
              <a:latin typeface="ＭＳ Ｐ明朝"/>
              <a:ea typeface="ＭＳ Ｐ明朝"/>
            </a:rPr>
            <a:t>　　４　精算届後の報告書にあっては、「収入の部」「支出の部」ともに前回報告した金額をあわせて総額の欄に記載するものとする。</a:t>
          </a:r>
        </a:p>
        <a:p>
          <a:pPr algn="l" rtl="0">
            <a:lnSpc>
              <a:spcPts val="1200"/>
            </a:lnSpc>
            <a:defRPr sz="1000"/>
          </a:pPr>
          <a:r>
            <a:rPr lang="ja-JP" altLang="en-US" sz="1000" b="0" i="0" u="none" strike="noStrike" baseline="0">
              <a:solidFill>
                <a:srgbClr val="000000"/>
              </a:solidFill>
              <a:latin typeface="ＭＳ Ｐ明朝"/>
              <a:ea typeface="ＭＳ Ｐ明朝"/>
            </a:rPr>
            <a:t>　　５　収入の部の記載については公職選挙法施行規則別記第三十号様式収入簿の備考中2から6までの例により、支出の部の記載については同様式支出簿の備考中3から7までの例に</a:t>
          </a:r>
        </a:p>
        <a:p>
          <a:pPr algn="l" rtl="0">
            <a:defRPr sz="1000"/>
          </a:pPr>
          <a:r>
            <a:rPr lang="ja-JP" altLang="en-US" sz="1000" b="0" i="0" u="none" strike="noStrike" baseline="0">
              <a:solidFill>
                <a:srgbClr val="000000"/>
              </a:solidFill>
              <a:latin typeface="ＭＳ Ｐ明朝"/>
              <a:ea typeface="ＭＳ Ｐ明朝"/>
            </a:rPr>
            <a:t>　　　よるものとする。</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13</xdr:col>
      <xdr:colOff>647700</xdr:colOff>
      <xdr:row>3</xdr:row>
      <xdr:rowOff>28575</xdr:rowOff>
    </xdr:to>
    <xdr:sp macro="" textlink="">
      <xdr:nvSpPr>
        <xdr:cNvPr id="7169" name="Text Box 1">
          <a:extLst>
            <a:ext uri="{FF2B5EF4-FFF2-40B4-BE49-F238E27FC236}">
              <a16:creationId xmlns:a16="http://schemas.microsoft.com/office/drawing/2014/main" id="{00000000-0008-0000-0600-0000011C0000}"/>
            </a:ext>
          </a:extLst>
        </xdr:cNvPr>
        <xdr:cNvSpPr txBox="1">
          <a:spLocks noChangeArrowheads="1"/>
        </xdr:cNvSpPr>
      </xdr:nvSpPr>
      <xdr:spPr bwMode="auto">
        <a:xfrm>
          <a:off x="28575" y="28575"/>
          <a:ext cx="9505950" cy="514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　領収書等を徴し難い事情があった支出の明細書</a:t>
          </a:r>
        </a:p>
        <a:p>
          <a:pPr algn="ctr" rtl="0">
            <a:defRPr sz="1000"/>
          </a:pPr>
          <a:endParaRPr lang="ja-JP" altLang="en-US"/>
        </a:p>
      </xdr:txBody>
    </xdr:sp>
    <xdr:clientData/>
  </xdr:twoCellAnchor>
  <xdr:twoCellAnchor>
    <xdr:from>
      <xdr:col>0</xdr:col>
      <xdr:colOff>19050</xdr:colOff>
      <xdr:row>10</xdr:row>
      <xdr:rowOff>161925</xdr:rowOff>
    </xdr:from>
    <xdr:to>
      <xdr:col>13</xdr:col>
      <xdr:colOff>533400</xdr:colOff>
      <xdr:row>27</xdr:row>
      <xdr:rowOff>133350</xdr:rowOff>
    </xdr:to>
    <xdr:sp macro="" textlink="">
      <xdr:nvSpPr>
        <xdr:cNvPr id="7170" name="Text Box 2">
          <a:extLst>
            <a:ext uri="{FF2B5EF4-FFF2-40B4-BE49-F238E27FC236}">
              <a16:creationId xmlns:a16="http://schemas.microsoft.com/office/drawing/2014/main" id="{00000000-0008-0000-0600-0000021C0000}"/>
            </a:ext>
          </a:extLst>
        </xdr:cNvPr>
        <xdr:cNvSpPr txBox="1">
          <a:spLocks noChangeArrowheads="1"/>
        </xdr:cNvSpPr>
      </xdr:nvSpPr>
      <xdr:spPr bwMode="auto">
        <a:xfrm>
          <a:off x="19050" y="3146425"/>
          <a:ext cx="9404350" cy="2994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　　１　令和８年４月２６日執行　　　　つくばみらい市長選挙</a:t>
          </a:r>
        </a:p>
        <a:p>
          <a:pPr algn="l" rtl="0">
            <a:defRPr sz="1000"/>
          </a:pPr>
          <a:endParaRPr lang="ja-JP" altLang="en-US"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　　２　公職の候補者　　　　　　　　　住　所　　茨城県つくばみらい市○○○番地</a:t>
          </a:r>
        </a:p>
        <a:p>
          <a:pPr algn="l" rtl="0">
            <a:defRPr sz="1000"/>
          </a:pPr>
          <a:r>
            <a:rPr lang="ja-JP" altLang="en-US" sz="1100" b="0" i="0" u="none" strike="noStrike" baseline="0">
              <a:solidFill>
                <a:sysClr val="windowText" lastClr="000000"/>
              </a:solidFill>
              <a:latin typeface="ＭＳ Ｐ明朝"/>
              <a:ea typeface="ＭＳ Ｐ明朝"/>
            </a:rPr>
            <a:t>　　　　　　　　　　</a:t>
          </a:r>
        </a:p>
        <a:p>
          <a:pPr algn="l" rtl="0">
            <a:defRPr sz="1000"/>
          </a:pPr>
          <a:r>
            <a:rPr lang="ja-JP" altLang="en-US" sz="1100" b="0" i="0" u="none" strike="noStrike" baseline="0">
              <a:solidFill>
                <a:sysClr val="windowText" lastClr="000000"/>
              </a:solidFill>
              <a:latin typeface="ＭＳ Ｐ明朝"/>
              <a:ea typeface="ＭＳ Ｐ明朝"/>
            </a:rPr>
            <a:t>　　　　　　　　　　　　　　　　　　　　　　氏　名　　未来　太郎</a:t>
          </a:r>
        </a:p>
        <a:p>
          <a:pPr algn="l" rtl="0">
            <a:defRPr sz="1000"/>
          </a:pPr>
          <a:endParaRPr lang="ja-JP" altLang="en-US" sz="1100" b="0" i="0" u="none" strike="noStrike" baseline="0">
            <a:solidFill>
              <a:sysClr val="windowText" lastClr="000000"/>
            </a:solidFill>
            <a:latin typeface="ＭＳ Ｐ明朝"/>
            <a:ea typeface="ＭＳ Ｐ明朝"/>
          </a:endParaRPr>
        </a:p>
        <a:p>
          <a:pPr algn="l" rtl="0">
            <a:lnSpc>
              <a:spcPts val="1300"/>
            </a:lnSpc>
            <a:defRPr sz="1000"/>
          </a:pPr>
          <a:r>
            <a:rPr lang="ja-JP" altLang="en-US" sz="1100" b="0" i="0" u="none" strike="noStrike" baseline="0">
              <a:solidFill>
                <a:sysClr val="windowText" lastClr="000000"/>
              </a:solidFill>
              <a:latin typeface="ＭＳ Ｐ明朝"/>
              <a:ea typeface="ＭＳ Ｐ明朝"/>
            </a:rPr>
            <a:t>　　３　出納責任者　　　　　　　　　　住　所　　茨城県○○市○○町○○番地</a:t>
          </a:r>
        </a:p>
        <a:p>
          <a:pPr algn="l" rtl="0">
            <a:defRPr sz="1000"/>
          </a:pPr>
          <a:r>
            <a:rPr lang="ja-JP" altLang="en-US" sz="1100" b="0" i="0" u="none" strike="noStrike" baseline="0">
              <a:solidFill>
                <a:sysClr val="windowText" lastClr="000000"/>
              </a:solidFill>
              <a:latin typeface="ＭＳ Ｐ明朝"/>
              <a:ea typeface="ＭＳ Ｐ明朝"/>
            </a:rPr>
            <a:t>　　　　　　</a:t>
          </a:r>
        </a:p>
        <a:p>
          <a:pPr algn="l" rtl="0">
            <a:lnSpc>
              <a:spcPts val="1300"/>
            </a:lnSpc>
            <a:defRPr sz="1000"/>
          </a:pPr>
          <a:r>
            <a:rPr lang="ja-JP" altLang="en-US" sz="1100" b="0" i="0" u="none" strike="noStrike" baseline="0">
              <a:solidFill>
                <a:sysClr val="windowText" lastClr="000000"/>
              </a:solidFill>
              <a:latin typeface="ＭＳ Ｐ明朝"/>
              <a:ea typeface="ＭＳ Ｐ明朝"/>
            </a:rPr>
            <a:t>　　　　　　　　　　　　　　　　　　　　　　氏　名　　乙山　丙男</a:t>
          </a:r>
        </a:p>
        <a:p>
          <a:pPr algn="l" rtl="0">
            <a:lnSpc>
              <a:spcPts val="1300"/>
            </a:lnSpc>
            <a:defRPr sz="1000"/>
          </a:pPr>
          <a:endParaRPr lang="ja-JP" altLang="en-US"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備考</a:t>
          </a:r>
        </a:p>
        <a:p>
          <a:pPr algn="l" rtl="0">
            <a:lnSpc>
              <a:spcPts val="1300"/>
            </a:lnSpc>
            <a:defRPr sz="1000"/>
          </a:pPr>
          <a:r>
            <a:rPr lang="ja-JP" altLang="en-US" sz="1100" b="0" i="0" u="none" strike="noStrike" baseline="0">
              <a:solidFill>
                <a:sysClr val="windowText" lastClr="000000"/>
              </a:solidFill>
              <a:latin typeface="ＭＳ Ｐ明朝"/>
              <a:ea typeface="ＭＳ Ｐ明朝"/>
            </a:rPr>
            <a:t>　　１　「区分」の欄には、立候補準備のために要した費用及び選挙運動のために支出した費用の区別を明記するものとする。</a:t>
          </a:r>
        </a:p>
        <a:p>
          <a:pPr algn="l" rtl="0">
            <a:lnSpc>
              <a:spcPts val="1300"/>
            </a:lnSpc>
            <a:defRPr sz="1000"/>
          </a:pPr>
          <a:r>
            <a:rPr lang="ja-JP" altLang="en-US" sz="1100" b="0" i="0" u="none" strike="noStrike" baseline="0">
              <a:solidFill>
                <a:sysClr val="windowText" lastClr="000000"/>
              </a:solidFill>
              <a:latin typeface="ＭＳ Ｐ明朝"/>
              <a:ea typeface="ＭＳ Ｐ明朝"/>
            </a:rPr>
            <a:t>　　２　「支出の目的」の欄には、支出の目的（謝金、人夫費、家屋贈与等）、員数等を記載するものとする。</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4:I30"/>
  <sheetViews>
    <sheetView tabSelected="1" view="pageBreakPreview" zoomScale="80" zoomScaleNormal="85" zoomScaleSheetLayoutView="80" workbookViewId="0">
      <selection activeCell="B19" sqref="B19"/>
    </sheetView>
  </sheetViews>
  <sheetFormatPr defaultColWidth="9" defaultRowHeight="14" x14ac:dyDescent="0.2"/>
  <cols>
    <col min="1" max="1" width="15.6328125" style="1" customWidth="1"/>
    <col min="2" max="2" width="17" style="1" customWidth="1"/>
    <col min="3" max="3" width="2.7265625" style="1" customWidth="1"/>
    <col min="4" max="4" width="15.6328125" style="1" customWidth="1"/>
    <col min="5" max="5" width="21.26953125" style="1" customWidth="1"/>
    <col min="6" max="7" width="15.6328125" style="1" customWidth="1"/>
    <col min="8" max="8" width="20.90625" style="1" customWidth="1"/>
    <col min="9" max="9" width="15.6328125" style="1" customWidth="1"/>
    <col min="10" max="16384" width="9" style="1"/>
  </cols>
  <sheetData>
    <row r="14" spans="1:9" ht="14.5" thickBot="1" x14ac:dyDescent="0.25"/>
    <row r="15" spans="1:9" x14ac:dyDescent="0.2">
      <c r="A15" s="42"/>
      <c r="B15" s="153" t="s">
        <v>102</v>
      </c>
      <c r="C15" s="154"/>
      <c r="D15" s="76"/>
      <c r="E15" s="162" t="s">
        <v>103</v>
      </c>
      <c r="F15" s="162"/>
      <c r="G15" s="162"/>
      <c r="H15" s="159" t="s">
        <v>156</v>
      </c>
      <c r="I15" s="44"/>
    </row>
    <row r="16" spans="1:9" x14ac:dyDescent="0.2">
      <c r="A16" s="45" t="s">
        <v>104</v>
      </c>
      <c r="B16" s="155"/>
      <c r="C16" s="156"/>
      <c r="D16" s="77" t="s">
        <v>105</v>
      </c>
      <c r="E16" s="160" t="s">
        <v>204</v>
      </c>
      <c r="F16" s="160" t="s">
        <v>106</v>
      </c>
      <c r="G16" s="160" t="s">
        <v>107</v>
      </c>
      <c r="H16" s="160"/>
      <c r="I16" s="46" t="s">
        <v>108</v>
      </c>
    </row>
    <row r="17" spans="1:9" ht="14.5" thickBot="1" x14ac:dyDescent="0.25">
      <c r="A17" s="47"/>
      <c r="B17" s="157"/>
      <c r="C17" s="158"/>
      <c r="D17" s="78"/>
      <c r="E17" s="161"/>
      <c r="F17" s="161"/>
      <c r="G17" s="161"/>
      <c r="H17" s="161"/>
      <c r="I17" s="48"/>
    </row>
    <row r="18" spans="1:9" ht="22.5" customHeight="1" x14ac:dyDescent="0.2">
      <c r="A18" s="49" t="s">
        <v>109</v>
      </c>
      <c r="B18" s="50">
        <v>500000</v>
      </c>
      <c r="C18" s="51" t="s">
        <v>110</v>
      </c>
      <c r="D18" s="55" t="s">
        <v>111</v>
      </c>
      <c r="E18" s="55" t="s">
        <v>112</v>
      </c>
      <c r="F18" s="55" t="s">
        <v>113</v>
      </c>
      <c r="G18" s="55" t="s">
        <v>114</v>
      </c>
      <c r="H18" s="54"/>
      <c r="I18" s="56" t="s">
        <v>115</v>
      </c>
    </row>
    <row r="19" spans="1:9" ht="22.5" customHeight="1" x14ac:dyDescent="0.2">
      <c r="A19" s="67" t="s">
        <v>4</v>
      </c>
      <c r="B19" s="60">
        <v>300000</v>
      </c>
      <c r="C19" s="61"/>
      <c r="D19" s="65" t="s">
        <v>154</v>
      </c>
      <c r="E19" s="65" t="s">
        <v>6</v>
      </c>
      <c r="F19" s="65" t="s">
        <v>7</v>
      </c>
      <c r="G19" s="65" t="s">
        <v>189</v>
      </c>
      <c r="H19" s="64"/>
      <c r="I19" s="66"/>
    </row>
    <row r="20" spans="1:9" ht="22.5" customHeight="1" x14ac:dyDescent="0.2">
      <c r="A20" s="67" t="s">
        <v>4</v>
      </c>
      <c r="B20" s="60">
        <v>1000000</v>
      </c>
      <c r="C20" s="61"/>
      <c r="D20" s="65" t="s">
        <v>187</v>
      </c>
      <c r="E20" s="65"/>
      <c r="F20" s="64"/>
      <c r="G20" s="65"/>
      <c r="H20" s="64"/>
      <c r="I20" s="66" t="s">
        <v>194</v>
      </c>
    </row>
    <row r="21" spans="1:9" ht="22.5" customHeight="1" x14ac:dyDescent="0.2">
      <c r="A21" s="67" t="s">
        <v>4</v>
      </c>
      <c r="B21" s="60">
        <v>300000</v>
      </c>
      <c r="C21" s="61"/>
      <c r="D21" s="65" t="s">
        <v>154</v>
      </c>
      <c r="E21" s="65"/>
      <c r="F21" s="65"/>
      <c r="G21" s="65"/>
      <c r="H21" s="64"/>
      <c r="I21" s="66" t="s">
        <v>193</v>
      </c>
    </row>
    <row r="22" spans="1:9" ht="25.5" customHeight="1" x14ac:dyDescent="0.2">
      <c r="A22" s="67" t="s">
        <v>4</v>
      </c>
      <c r="B22" s="60">
        <v>200000</v>
      </c>
      <c r="C22" s="61"/>
      <c r="D22" s="65" t="s">
        <v>188</v>
      </c>
      <c r="E22" s="65" t="s">
        <v>6</v>
      </c>
      <c r="F22" s="65" t="s">
        <v>7</v>
      </c>
      <c r="G22" s="65" t="s">
        <v>190</v>
      </c>
      <c r="H22" s="24"/>
      <c r="I22" s="90"/>
    </row>
    <row r="23" spans="1:9" ht="25.5" customHeight="1" x14ac:dyDescent="0.2">
      <c r="A23" s="67" t="s">
        <v>4</v>
      </c>
      <c r="B23" s="60">
        <v>140000</v>
      </c>
      <c r="C23" s="61"/>
      <c r="D23" s="65" t="s">
        <v>116</v>
      </c>
      <c r="E23" s="65" t="s">
        <v>6</v>
      </c>
      <c r="F23" s="65" t="s">
        <v>7</v>
      </c>
      <c r="G23" s="65" t="s">
        <v>191</v>
      </c>
      <c r="H23" s="24" t="s">
        <v>222</v>
      </c>
      <c r="I23" s="91"/>
    </row>
    <row r="24" spans="1:9" ht="30.75" customHeight="1" x14ac:dyDescent="0.2">
      <c r="A24" s="67" t="s">
        <v>4</v>
      </c>
      <c r="B24" s="60">
        <v>30000</v>
      </c>
      <c r="C24" s="61"/>
      <c r="D24" s="65" t="s">
        <v>117</v>
      </c>
      <c r="E24" s="65" t="s">
        <v>6</v>
      </c>
      <c r="F24" s="65" t="s">
        <v>7</v>
      </c>
      <c r="G24" s="65" t="s">
        <v>189</v>
      </c>
      <c r="H24" s="118" t="s">
        <v>218</v>
      </c>
      <c r="I24" s="119" t="s">
        <v>231</v>
      </c>
    </row>
    <row r="25" spans="1:9" ht="22.5" customHeight="1" x14ac:dyDescent="0.2">
      <c r="A25" s="67" t="s">
        <v>4</v>
      </c>
      <c r="B25" s="60">
        <v>100000</v>
      </c>
      <c r="C25" s="61"/>
      <c r="D25" s="65" t="s">
        <v>29</v>
      </c>
      <c r="E25" s="65" t="s">
        <v>6</v>
      </c>
      <c r="F25" s="65" t="s">
        <v>7</v>
      </c>
      <c r="G25" s="65" t="s">
        <v>192</v>
      </c>
      <c r="H25" s="64"/>
      <c r="I25" s="66"/>
    </row>
    <row r="26" spans="1:9" ht="22.5" customHeight="1" x14ac:dyDescent="0.2">
      <c r="A26" s="67"/>
      <c r="B26" s="60"/>
      <c r="C26" s="61"/>
      <c r="D26" s="65"/>
      <c r="E26" s="65"/>
      <c r="F26" s="65"/>
      <c r="G26" s="65"/>
      <c r="H26" s="64"/>
      <c r="I26" s="66"/>
    </row>
    <row r="27" spans="1:9" ht="22.5" customHeight="1" x14ac:dyDescent="0.2">
      <c r="A27" s="67"/>
      <c r="B27" s="60"/>
      <c r="C27" s="61"/>
      <c r="D27" s="65"/>
      <c r="E27" s="65"/>
      <c r="F27" s="65"/>
      <c r="G27" s="65"/>
      <c r="H27" s="64"/>
      <c r="I27" s="66"/>
    </row>
    <row r="28" spans="1:9" ht="22.5" customHeight="1" x14ac:dyDescent="0.2">
      <c r="A28" s="84"/>
      <c r="B28" s="85"/>
      <c r="C28" s="86"/>
      <c r="D28" s="87"/>
      <c r="E28" s="88"/>
      <c r="F28" s="87"/>
      <c r="G28" s="87"/>
      <c r="H28" s="88"/>
      <c r="I28" s="89"/>
    </row>
    <row r="29" spans="1:9" ht="22.5" customHeight="1" x14ac:dyDescent="0.2">
      <c r="A29" s="84"/>
      <c r="B29" s="85"/>
      <c r="C29" s="86"/>
      <c r="D29" s="87"/>
      <c r="E29" s="88"/>
      <c r="F29" s="87"/>
      <c r="G29" s="87"/>
      <c r="H29" s="88"/>
      <c r="I29" s="89"/>
    </row>
    <row r="30" spans="1:9" ht="22.5" customHeight="1" thickBot="1" x14ac:dyDescent="0.25">
      <c r="A30" s="79"/>
      <c r="B30" s="80"/>
      <c r="C30" s="81"/>
      <c r="D30" s="82"/>
      <c r="E30" s="82"/>
      <c r="F30" s="82"/>
      <c r="G30" s="82"/>
      <c r="H30" s="82"/>
      <c r="I30" s="83"/>
    </row>
  </sheetData>
  <mergeCells count="6">
    <mergeCell ref="B15:C17"/>
    <mergeCell ref="H15:H17"/>
    <mergeCell ref="E15:G15"/>
    <mergeCell ref="E16:E17"/>
    <mergeCell ref="F16:F17"/>
    <mergeCell ref="G16:G17"/>
  </mergeCells>
  <phoneticPr fontId="2"/>
  <printOptions horizontalCentered="1" verticalCentered="1"/>
  <pageMargins left="0.39370078740157483" right="0.39370078740157483" top="0.59055118110236227" bottom="0.59055118110236227" header="0.51181102362204722" footer="0.51181102362204722"/>
  <pageSetup paperSize="9" scale="95"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view="pageBreakPreview" topLeftCell="A3" zoomScale="80" zoomScaleNormal="100" zoomScaleSheetLayoutView="80" workbookViewId="0">
      <selection activeCell="B19" sqref="B19"/>
    </sheetView>
  </sheetViews>
  <sheetFormatPr defaultColWidth="9" defaultRowHeight="14" x14ac:dyDescent="0.2"/>
  <cols>
    <col min="1" max="1" width="2.90625" style="1" customWidth="1"/>
    <col min="2" max="3" width="14.36328125" style="1" customWidth="1"/>
    <col min="4" max="4" width="2.7265625" style="1" customWidth="1"/>
    <col min="5" max="5" width="13.453125" style="1" customWidth="1"/>
    <col min="6" max="6" width="22" style="1" customWidth="1"/>
    <col min="7" max="7" width="16.6328125" style="1" customWidth="1"/>
    <col min="8" max="8" width="11.453125" style="1" customWidth="1"/>
    <col min="9" max="9" width="20" style="1" customWidth="1"/>
    <col min="10" max="10" width="15.6328125" style="1" customWidth="1"/>
    <col min="11" max="16384" width="9" style="1"/>
  </cols>
  <sheetData>
    <row r="1" spans="1:10" ht="14.5" thickBot="1" x14ac:dyDescent="0.25">
      <c r="B1" s="1" t="s">
        <v>118</v>
      </c>
      <c r="J1" s="95"/>
    </row>
    <row r="2" spans="1:10" x14ac:dyDescent="0.2">
      <c r="A2" s="26"/>
      <c r="B2" s="12"/>
      <c r="C2" s="171" t="s">
        <v>119</v>
      </c>
      <c r="D2" s="172"/>
      <c r="E2" s="2"/>
      <c r="F2" s="170" t="s">
        <v>120</v>
      </c>
      <c r="G2" s="170"/>
      <c r="H2" s="170"/>
      <c r="I2" s="167" t="s">
        <v>121</v>
      </c>
      <c r="J2" s="3"/>
    </row>
    <row r="3" spans="1:10" ht="16.5" customHeight="1" x14ac:dyDescent="0.2">
      <c r="A3" s="27"/>
      <c r="B3" s="25" t="s">
        <v>11</v>
      </c>
      <c r="C3" s="173"/>
      <c r="D3" s="174"/>
      <c r="E3" s="4" t="s">
        <v>2</v>
      </c>
      <c r="F3" s="168" t="s">
        <v>205</v>
      </c>
      <c r="G3" s="168" t="s">
        <v>0</v>
      </c>
      <c r="H3" s="168" t="s">
        <v>1</v>
      </c>
      <c r="I3" s="168"/>
      <c r="J3" s="5" t="s">
        <v>3</v>
      </c>
    </row>
    <row r="4" spans="1:10" ht="18" customHeight="1" thickBot="1" x14ac:dyDescent="0.25">
      <c r="A4" s="30"/>
      <c r="B4" s="13"/>
      <c r="C4" s="175"/>
      <c r="D4" s="176"/>
      <c r="E4" s="6"/>
      <c r="F4" s="169"/>
      <c r="G4" s="169"/>
      <c r="H4" s="169"/>
      <c r="I4" s="169"/>
      <c r="J4" s="7"/>
    </row>
    <row r="5" spans="1:10" ht="22.5" customHeight="1" x14ac:dyDescent="0.2">
      <c r="A5" s="29"/>
      <c r="B5" s="17"/>
      <c r="C5" s="14"/>
      <c r="D5" s="19" t="s">
        <v>122</v>
      </c>
      <c r="E5" s="22"/>
      <c r="F5" s="8"/>
      <c r="G5" s="22"/>
      <c r="H5" s="22"/>
      <c r="I5" s="8"/>
      <c r="J5" s="9"/>
    </row>
    <row r="6" spans="1:10" ht="22.5" customHeight="1" x14ac:dyDescent="0.2">
      <c r="A6" s="28"/>
      <c r="B6" s="18"/>
      <c r="C6" s="15"/>
      <c r="D6" s="20"/>
      <c r="E6" s="23"/>
      <c r="F6" s="10"/>
      <c r="G6" s="10"/>
      <c r="H6" s="23"/>
      <c r="I6" s="10"/>
      <c r="J6" s="11"/>
    </row>
    <row r="7" spans="1:10" ht="22.5" customHeight="1" x14ac:dyDescent="0.2">
      <c r="A7" s="28"/>
      <c r="B7" s="18"/>
      <c r="C7" s="15"/>
      <c r="D7" s="20"/>
      <c r="E7" s="23"/>
      <c r="F7" s="10"/>
      <c r="G7" s="10"/>
      <c r="H7" s="23"/>
      <c r="I7" s="10"/>
      <c r="J7" s="11"/>
    </row>
    <row r="8" spans="1:10" ht="22.5" customHeight="1" x14ac:dyDescent="0.2">
      <c r="A8" s="28"/>
      <c r="B8" s="18"/>
      <c r="C8" s="15"/>
      <c r="D8" s="20"/>
      <c r="E8" s="23"/>
      <c r="F8" s="10"/>
      <c r="G8" s="10"/>
      <c r="H8" s="23"/>
      <c r="I8" s="10"/>
      <c r="J8" s="11"/>
    </row>
    <row r="9" spans="1:10" ht="22.5" customHeight="1" x14ac:dyDescent="0.2">
      <c r="A9" s="28"/>
      <c r="B9" s="18"/>
      <c r="C9" s="15"/>
      <c r="D9" s="20"/>
      <c r="E9" s="23"/>
      <c r="F9" s="10"/>
      <c r="G9" s="10"/>
      <c r="H9" s="23"/>
      <c r="I9" s="10"/>
      <c r="J9" s="11"/>
    </row>
    <row r="10" spans="1:10" ht="22.5" customHeight="1" x14ac:dyDescent="0.2">
      <c r="A10" s="28"/>
      <c r="B10" s="18"/>
      <c r="C10" s="15"/>
      <c r="D10" s="20"/>
      <c r="E10" s="23"/>
      <c r="F10" s="10"/>
      <c r="G10" s="23"/>
      <c r="H10" s="23"/>
      <c r="I10" s="10"/>
      <c r="J10" s="11"/>
    </row>
    <row r="11" spans="1:10" ht="22.5" customHeight="1" x14ac:dyDescent="0.2">
      <c r="A11" s="28"/>
      <c r="B11" s="18"/>
      <c r="C11" s="15"/>
      <c r="D11" s="20"/>
      <c r="E11" s="23"/>
      <c r="F11" s="10"/>
      <c r="G11" s="23"/>
      <c r="H11" s="23"/>
      <c r="I11" s="10"/>
      <c r="J11" s="11"/>
    </row>
    <row r="12" spans="1:10" ht="22.5" customHeight="1" x14ac:dyDescent="0.2">
      <c r="A12" s="28"/>
      <c r="B12" s="18"/>
      <c r="C12" s="15"/>
      <c r="D12" s="20"/>
      <c r="E12" s="23"/>
      <c r="F12" s="10"/>
      <c r="G12" s="23"/>
      <c r="H12" s="23"/>
      <c r="I12" s="10"/>
      <c r="J12" s="11"/>
    </row>
    <row r="13" spans="1:10" ht="22.5" customHeight="1" x14ac:dyDescent="0.2">
      <c r="A13" s="28"/>
      <c r="B13" s="18"/>
      <c r="C13" s="15"/>
      <c r="D13" s="20"/>
      <c r="E13" s="23"/>
      <c r="F13" s="10"/>
      <c r="G13" s="23"/>
      <c r="H13" s="23"/>
      <c r="I13" s="10"/>
      <c r="J13" s="11"/>
    </row>
    <row r="14" spans="1:10" ht="22.5" customHeight="1" x14ac:dyDescent="0.2">
      <c r="A14" s="31"/>
      <c r="B14" s="32"/>
      <c r="C14" s="33"/>
      <c r="D14" s="34"/>
      <c r="E14" s="35"/>
      <c r="F14" s="35"/>
      <c r="G14" s="35"/>
      <c r="H14" s="35"/>
      <c r="I14" s="35"/>
      <c r="J14" s="36"/>
    </row>
    <row r="15" spans="1:10" ht="22.5" customHeight="1" x14ac:dyDescent="0.2">
      <c r="A15" s="31"/>
      <c r="B15" s="93" t="s">
        <v>124</v>
      </c>
      <c r="C15" s="33">
        <v>1270000</v>
      </c>
      <c r="D15" s="32"/>
      <c r="E15" s="34"/>
      <c r="F15" s="35"/>
      <c r="G15" s="35"/>
      <c r="H15" s="35"/>
      <c r="I15" s="35"/>
      <c r="J15" s="37"/>
    </row>
    <row r="16" spans="1:10" ht="22.5" customHeight="1" x14ac:dyDescent="0.2">
      <c r="A16" s="27" t="s">
        <v>8</v>
      </c>
      <c r="B16" s="94" t="s">
        <v>5</v>
      </c>
      <c r="C16" s="15">
        <v>1300000</v>
      </c>
      <c r="D16" s="18"/>
      <c r="E16" s="20"/>
      <c r="F16" s="10"/>
      <c r="G16" s="10"/>
      <c r="H16" s="10"/>
      <c r="I16" s="10"/>
      <c r="J16" s="39"/>
    </row>
    <row r="17" spans="1:10" ht="22.5" customHeight="1" x14ac:dyDescent="0.2">
      <c r="A17" s="27"/>
      <c r="B17" s="94" t="s">
        <v>8</v>
      </c>
      <c r="C17" s="15">
        <f>SUM(C15:C16)</f>
        <v>2570000</v>
      </c>
      <c r="D17" s="18"/>
      <c r="E17" s="20"/>
      <c r="F17" s="10"/>
      <c r="G17" s="10"/>
      <c r="H17" s="10"/>
      <c r="I17" s="10"/>
      <c r="J17" s="39"/>
    </row>
    <row r="18" spans="1:10" ht="22.5" customHeight="1" x14ac:dyDescent="0.2">
      <c r="A18" s="163" t="s">
        <v>12</v>
      </c>
      <c r="B18" s="94" t="s">
        <v>124</v>
      </c>
      <c r="C18" s="15"/>
      <c r="D18" s="18"/>
      <c r="E18" s="20"/>
      <c r="F18" s="10"/>
      <c r="G18" s="10"/>
      <c r="H18" s="10"/>
      <c r="I18" s="10"/>
      <c r="J18" s="39"/>
    </row>
    <row r="19" spans="1:10" ht="22.5" customHeight="1" x14ac:dyDescent="0.2">
      <c r="A19" s="164"/>
      <c r="B19" s="94" t="s">
        <v>9</v>
      </c>
      <c r="C19" s="15"/>
      <c r="D19" s="18"/>
      <c r="E19" s="20"/>
      <c r="F19" s="10"/>
      <c r="G19" s="10"/>
      <c r="H19" s="10"/>
      <c r="I19" s="10"/>
      <c r="J19" s="39"/>
    </row>
    <row r="20" spans="1:10" ht="22.5" customHeight="1" x14ac:dyDescent="0.2">
      <c r="A20" s="165"/>
      <c r="B20" s="94" t="s">
        <v>8</v>
      </c>
      <c r="C20" s="15"/>
      <c r="D20" s="18"/>
      <c r="E20" s="20"/>
      <c r="F20" s="10"/>
      <c r="G20" s="10"/>
      <c r="H20" s="10"/>
      <c r="I20" s="10"/>
      <c r="J20" s="39"/>
    </row>
    <row r="21" spans="1:10" ht="22.5" customHeight="1" x14ac:dyDescent="0.2">
      <c r="A21" s="163" t="s">
        <v>13</v>
      </c>
      <c r="B21" s="94" t="s">
        <v>124</v>
      </c>
      <c r="C21" s="33">
        <f>C15</f>
        <v>1270000</v>
      </c>
      <c r="D21" s="18"/>
      <c r="E21" s="20"/>
      <c r="F21" s="10"/>
      <c r="G21" s="10"/>
      <c r="H21" s="10"/>
      <c r="I21" s="10"/>
      <c r="J21" s="39"/>
    </row>
    <row r="22" spans="1:10" ht="22.5" customHeight="1" x14ac:dyDescent="0.2">
      <c r="A22" s="164"/>
      <c r="B22" s="94" t="s">
        <v>10</v>
      </c>
      <c r="C22" s="15">
        <f>C16</f>
        <v>1300000</v>
      </c>
      <c r="D22" s="18"/>
      <c r="E22" s="20"/>
      <c r="F22" s="10"/>
      <c r="G22" s="10"/>
      <c r="H22" s="10"/>
      <c r="I22" s="10"/>
      <c r="J22" s="39"/>
    </row>
    <row r="23" spans="1:10" ht="22.5" customHeight="1" thickBot="1" x14ac:dyDescent="0.25">
      <c r="A23" s="166"/>
      <c r="B23" s="92" t="s">
        <v>123</v>
      </c>
      <c r="C23" s="16">
        <f>C17</f>
        <v>2570000</v>
      </c>
      <c r="D23" s="13"/>
      <c r="E23" s="21"/>
      <c r="F23" s="6"/>
      <c r="G23" s="6"/>
      <c r="H23" s="6"/>
      <c r="I23" s="6"/>
      <c r="J23" s="38"/>
    </row>
  </sheetData>
  <mergeCells count="8">
    <mergeCell ref="A18:A20"/>
    <mergeCell ref="A21:A23"/>
    <mergeCell ref="I2:I4"/>
    <mergeCell ref="F2:H2"/>
    <mergeCell ref="F3:F4"/>
    <mergeCell ref="G3:G4"/>
    <mergeCell ref="H3:H4"/>
    <mergeCell ref="C2:D4"/>
  </mergeCells>
  <phoneticPr fontId="2"/>
  <pageMargins left="0.7" right="0.7" top="0.75" bottom="0.75" header="0.3" footer="0.3"/>
  <pageSetup paperSize="9"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3"/>
  <sheetViews>
    <sheetView view="pageBreakPreview" zoomScale="90" zoomScaleNormal="100" zoomScaleSheetLayoutView="90" workbookViewId="0">
      <selection activeCell="G9" sqref="G9"/>
    </sheetView>
  </sheetViews>
  <sheetFormatPr defaultColWidth="9" defaultRowHeight="13" x14ac:dyDescent="0.2"/>
  <cols>
    <col min="1" max="1" width="14.453125" style="40" customWidth="1"/>
    <col min="2" max="2" width="13.08984375" style="40" customWidth="1"/>
    <col min="3" max="3" width="2.7265625" style="40" customWidth="1"/>
    <col min="4" max="4" width="12.26953125" style="41" customWidth="1"/>
    <col min="5" max="5" width="13.6328125" style="40" customWidth="1"/>
    <col min="6" max="6" width="19" style="40" customWidth="1"/>
    <col min="7" max="7" width="16.6328125" style="40" customWidth="1"/>
    <col min="8" max="8" width="11.7265625" style="40" customWidth="1"/>
    <col min="9" max="9" width="22.36328125" style="40" customWidth="1"/>
    <col min="10" max="10" width="15.6328125" style="40" customWidth="1"/>
    <col min="11" max="16384" width="9" style="40"/>
  </cols>
  <sheetData>
    <row r="2" spans="1:10" ht="13.5" thickBot="1" x14ac:dyDescent="0.25"/>
    <row r="3" spans="1:10" ht="18" customHeight="1" x14ac:dyDescent="0.2">
      <c r="A3" s="96"/>
      <c r="B3" s="171" t="s">
        <v>127</v>
      </c>
      <c r="C3" s="177"/>
      <c r="D3" s="97"/>
      <c r="E3" s="182" t="s">
        <v>128</v>
      </c>
      <c r="F3" s="170" t="s">
        <v>129</v>
      </c>
      <c r="G3" s="170"/>
      <c r="H3" s="170"/>
      <c r="I3" s="167" t="s">
        <v>130</v>
      </c>
      <c r="J3" s="3"/>
    </row>
    <row r="4" spans="1:10" ht="18" customHeight="1" x14ac:dyDescent="0.2">
      <c r="A4" s="98" t="s">
        <v>125</v>
      </c>
      <c r="B4" s="178"/>
      <c r="C4" s="179"/>
      <c r="D4" s="99" t="s">
        <v>126</v>
      </c>
      <c r="E4" s="183"/>
      <c r="F4" s="168" t="s">
        <v>206</v>
      </c>
      <c r="G4" s="168" t="s">
        <v>0</v>
      </c>
      <c r="H4" s="168" t="s">
        <v>1</v>
      </c>
      <c r="I4" s="168"/>
      <c r="J4" s="5" t="s">
        <v>3</v>
      </c>
    </row>
    <row r="5" spans="1:10" ht="18" customHeight="1" thickBot="1" x14ac:dyDescent="0.25">
      <c r="A5" s="101"/>
      <c r="B5" s="180"/>
      <c r="C5" s="181"/>
      <c r="D5" s="102"/>
      <c r="E5" s="184"/>
      <c r="F5" s="169"/>
      <c r="G5" s="169"/>
      <c r="H5" s="169"/>
      <c r="I5" s="169"/>
      <c r="J5" s="7"/>
    </row>
    <row r="6" spans="1:10" ht="24" customHeight="1" x14ac:dyDescent="0.25">
      <c r="A6" s="49"/>
      <c r="B6" s="50"/>
      <c r="C6" s="51" t="s">
        <v>122</v>
      </c>
      <c r="D6" s="110" t="s">
        <v>158</v>
      </c>
      <c r="E6" s="111" t="s">
        <v>159</v>
      </c>
      <c r="F6" s="54"/>
      <c r="G6" s="55"/>
      <c r="H6" s="55"/>
      <c r="I6" s="54"/>
      <c r="J6" s="56"/>
    </row>
    <row r="7" spans="1:10" ht="26.25" customHeight="1" x14ac:dyDescent="0.2">
      <c r="A7" s="49" t="s">
        <v>17</v>
      </c>
      <c r="B7" s="50">
        <v>450000</v>
      </c>
      <c r="C7" s="57"/>
      <c r="D7" s="52" t="s">
        <v>18</v>
      </c>
      <c r="E7" s="53" t="s">
        <v>237</v>
      </c>
      <c r="F7" s="55" t="s">
        <v>19</v>
      </c>
      <c r="G7" s="55" t="s">
        <v>244</v>
      </c>
      <c r="H7" s="55" t="s">
        <v>238</v>
      </c>
      <c r="I7" s="54"/>
      <c r="J7" s="71" t="s">
        <v>245</v>
      </c>
    </row>
    <row r="8" spans="1:10" ht="27" customHeight="1" x14ac:dyDescent="0.2">
      <c r="A8" s="49" t="s">
        <v>20</v>
      </c>
      <c r="B8" s="50">
        <v>360000</v>
      </c>
      <c r="C8" s="57"/>
      <c r="D8" s="52" t="s">
        <v>26</v>
      </c>
      <c r="E8" s="53" t="s">
        <v>14</v>
      </c>
      <c r="F8" s="55" t="s">
        <v>22</v>
      </c>
      <c r="G8" s="55" t="s">
        <v>23</v>
      </c>
      <c r="H8" s="55" t="s">
        <v>238</v>
      </c>
      <c r="I8" s="54"/>
      <c r="J8" s="71" t="s">
        <v>243</v>
      </c>
    </row>
    <row r="9" spans="1:10" ht="36" customHeight="1" x14ac:dyDescent="0.2">
      <c r="A9" s="49" t="s">
        <v>25</v>
      </c>
      <c r="B9" s="50">
        <v>30000</v>
      </c>
      <c r="C9" s="57"/>
      <c r="D9" s="52" t="s">
        <v>14</v>
      </c>
      <c r="E9" s="53" t="s">
        <v>27</v>
      </c>
      <c r="F9" s="55" t="s">
        <v>28</v>
      </c>
      <c r="G9" s="58" t="s">
        <v>58</v>
      </c>
      <c r="H9" s="55" t="s">
        <v>24</v>
      </c>
      <c r="I9" s="125" t="s">
        <v>219</v>
      </c>
      <c r="J9" s="71"/>
    </row>
    <row r="10" spans="1:10" ht="25.5" customHeight="1" x14ac:dyDescent="0.2">
      <c r="A10" s="49" t="s">
        <v>30</v>
      </c>
      <c r="B10" s="50">
        <v>450000</v>
      </c>
      <c r="C10" s="57"/>
      <c r="D10" s="52" t="s">
        <v>21</v>
      </c>
      <c r="E10" s="53" t="s">
        <v>239</v>
      </c>
      <c r="F10" s="55" t="s">
        <v>31</v>
      </c>
      <c r="G10" s="55" t="s">
        <v>213</v>
      </c>
      <c r="H10" s="55" t="s">
        <v>32</v>
      </c>
      <c r="I10" s="54"/>
      <c r="J10" s="71" t="s">
        <v>246</v>
      </c>
    </row>
    <row r="11" spans="1:10" ht="26.25" customHeight="1" x14ac:dyDescent="0.2">
      <c r="A11" s="49" t="s">
        <v>33</v>
      </c>
      <c r="B11" s="50">
        <v>240000</v>
      </c>
      <c r="C11" s="57"/>
      <c r="D11" s="52" t="s">
        <v>21</v>
      </c>
      <c r="E11" s="136" t="s">
        <v>240</v>
      </c>
      <c r="F11" s="55" t="s">
        <v>34</v>
      </c>
      <c r="G11" s="55" t="s">
        <v>241</v>
      </c>
      <c r="H11" s="55" t="s">
        <v>35</v>
      </c>
      <c r="I11" s="54"/>
      <c r="J11" s="71" t="s">
        <v>242</v>
      </c>
    </row>
    <row r="12" spans="1:10" ht="24" customHeight="1" x14ac:dyDescent="0.25">
      <c r="A12" s="112" t="s">
        <v>162</v>
      </c>
      <c r="B12" s="121">
        <f>SUM(B7:B11)</f>
        <v>1530000</v>
      </c>
      <c r="C12" s="57"/>
      <c r="D12" s="52"/>
      <c r="E12" s="53"/>
      <c r="F12" s="55"/>
      <c r="G12" s="55"/>
      <c r="H12" s="55"/>
      <c r="I12" s="54"/>
      <c r="J12" s="56"/>
    </row>
    <row r="13" spans="1:10" ht="24" customHeight="1" x14ac:dyDescent="0.25">
      <c r="A13" s="49"/>
      <c r="B13" s="50"/>
      <c r="C13" s="57"/>
      <c r="D13" s="110" t="s">
        <v>161</v>
      </c>
      <c r="E13" s="111" t="s">
        <v>160</v>
      </c>
      <c r="F13" s="55"/>
      <c r="G13" s="55"/>
      <c r="H13" s="55"/>
      <c r="I13" s="54"/>
      <c r="J13" s="56"/>
    </row>
    <row r="14" spans="1:10" ht="24" customHeight="1" x14ac:dyDescent="0.2">
      <c r="A14" s="49"/>
      <c r="B14" s="50"/>
      <c r="C14" s="57"/>
      <c r="D14" s="52" t="s">
        <v>36</v>
      </c>
      <c r="E14" s="53" t="s">
        <v>37</v>
      </c>
      <c r="F14" s="55"/>
      <c r="G14" s="55"/>
      <c r="H14" s="55"/>
      <c r="I14" s="54"/>
      <c r="J14" s="56"/>
    </row>
    <row r="15" spans="1:10" ht="24" customHeight="1" x14ac:dyDescent="0.2">
      <c r="A15" s="49" t="s">
        <v>38</v>
      </c>
      <c r="B15" s="50">
        <v>100000</v>
      </c>
      <c r="C15" s="57"/>
      <c r="D15" s="52" t="s">
        <v>39</v>
      </c>
      <c r="E15" s="72" t="s">
        <v>57</v>
      </c>
      <c r="F15" s="55" t="s">
        <v>40</v>
      </c>
      <c r="G15" s="55" t="s">
        <v>41</v>
      </c>
      <c r="H15" s="55" t="s">
        <v>42</v>
      </c>
      <c r="I15" s="54"/>
      <c r="J15" s="56"/>
    </row>
    <row r="16" spans="1:10" ht="24" customHeight="1" x14ac:dyDescent="0.2">
      <c r="A16" s="49" t="s">
        <v>43</v>
      </c>
      <c r="B16" s="60">
        <v>100000</v>
      </c>
      <c r="C16" s="61"/>
      <c r="D16" s="62" t="s">
        <v>21</v>
      </c>
      <c r="E16" s="63" t="s">
        <v>44</v>
      </c>
      <c r="F16" s="55" t="s">
        <v>45</v>
      </c>
      <c r="G16" s="65" t="s">
        <v>46</v>
      </c>
      <c r="H16" s="65"/>
      <c r="I16" s="64"/>
      <c r="J16" s="66"/>
    </row>
    <row r="17" spans="1:10" ht="24" customHeight="1" x14ac:dyDescent="0.2">
      <c r="A17" s="67" t="s">
        <v>47</v>
      </c>
      <c r="B17" s="60">
        <f>SUM(B15:B16)</f>
        <v>200000</v>
      </c>
      <c r="C17" s="61"/>
      <c r="D17" s="62"/>
      <c r="E17" s="63"/>
      <c r="F17" s="65"/>
      <c r="G17" s="65"/>
      <c r="H17" s="65"/>
      <c r="I17" s="64"/>
      <c r="J17" s="66"/>
    </row>
    <row r="18" spans="1:10" ht="24" customHeight="1" x14ac:dyDescent="0.2">
      <c r="A18" s="67"/>
      <c r="B18" s="60"/>
      <c r="C18" s="61"/>
      <c r="D18" s="62" t="s">
        <v>48</v>
      </c>
      <c r="E18" s="63" t="s">
        <v>157</v>
      </c>
      <c r="F18" s="65"/>
      <c r="G18" s="65"/>
      <c r="H18" s="65"/>
      <c r="I18" s="64"/>
      <c r="J18" s="66"/>
    </row>
    <row r="19" spans="1:10" ht="24" customHeight="1" x14ac:dyDescent="0.2">
      <c r="A19" s="49" t="s">
        <v>49</v>
      </c>
      <c r="B19" s="60">
        <v>6000</v>
      </c>
      <c r="C19" s="61"/>
      <c r="D19" s="62" t="s">
        <v>50</v>
      </c>
      <c r="E19" s="63" t="s">
        <v>51</v>
      </c>
      <c r="F19" s="55" t="s">
        <v>52</v>
      </c>
      <c r="G19" s="65" t="s">
        <v>53</v>
      </c>
      <c r="H19" s="65"/>
      <c r="I19" s="64"/>
      <c r="J19" s="66"/>
    </row>
    <row r="20" spans="1:10" ht="24" customHeight="1" x14ac:dyDescent="0.2">
      <c r="A20" s="67" t="s">
        <v>214</v>
      </c>
      <c r="B20" s="60">
        <f>SUM(B19)</f>
        <v>6000</v>
      </c>
      <c r="C20" s="61"/>
      <c r="D20" s="62"/>
      <c r="E20" s="63"/>
      <c r="F20" s="65"/>
      <c r="G20" s="65"/>
      <c r="H20" s="65"/>
      <c r="I20" s="64"/>
      <c r="J20" s="66"/>
    </row>
    <row r="21" spans="1:10" ht="24" customHeight="1" x14ac:dyDescent="0.25">
      <c r="A21" s="113" t="s">
        <v>215</v>
      </c>
      <c r="B21" s="122">
        <f>B20+B17</f>
        <v>206000</v>
      </c>
      <c r="C21" s="61"/>
      <c r="D21" s="62"/>
      <c r="E21" s="63"/>
      <c r="F21" s="65"/>
      <c r="G21" s="65"/>
      <c r="H21" s="65"/>
      <c r="I21" s="64"/>
      <c r="J21" s="66"/>
    </row>
    <row r="22" spans="1:10" ht="24" customHeight="1" x14ac:dyDescent="0.25">
      <c r="A22" s="67"/>
      <c r="B22" s="60"/>
      <c r="C22" s="61"/>
      <c r="D22" s="114" t="s">
        <v>163</v>
      </c>
      <c r="E22" s="115" t="s">
        <v>54</v>
      </c>
      <c r="F22" s="65"/>
      <c r="G22" s="65"/>
      <c r="H22" s="65"/>
      <c r="I22" s="64"/>
      <c r="J22" s="66"/>
    </row>
    <row r="23" spans="1:10" ht="24" customHeight="1" x14ac:dyDescent="0.2">
      <c r="A23" s="49" t="s">
        <v>38</v>
      </c>
      <c r="B23" s="60">
        <v>90000</v>
      </c>
      <c r="C23" s="61"/>
      <c r="D23" s="62" t="s">
        <v>220</v>
      </c>
      <c r="E23" s="63" t="s">
        <v>15</v>
      </c>
      <c r="F23" s="55" t="s">
        <v>16</v>
      </c>
      <c r="G23" s="65" t="s">
        <v>55</v>
      </c>
      <c r="H23" s="65"/>
      <c r="I23" s="64"/>
      <c r="J23" s="66"/>
    </row>
    <row r="24" spans="1:10" ht="21" customHeight="1" thickBot="1" x14ac:dyDescent="0.3">
      <c r="A24" s="113" t="s">
        <v>56</v>
      </c>
      <c r="B24" s="122">
        <f>SUM(B23:B23)</f>
        <v>90000</v>
      </c>
      <c r="C24" s="61"/>
      <c r="D24" s="62"/>
      <c r="E24" s="63"/>
      <c r="F24" s="65"/>
      <c r="G24" s="65"/>
      <c r="H24" s="65"/>
      <c r="I24" s="64"/>
      <c r="J24" s="66"/>
    </row>
    <row r="25" spans="1:10" ht="24.75" customHeight="1" x14ac:dyDescent="0.2">
      <c r="A25" s="43"/>
      <c r="B25" s="43"/>
      <c r="C25" s="43"/>
      <c r="D25" s="68"/>
      <c r="E25" s="43"/>
      <c r="F25" s="43"/>
      <c r="G25" s="43"/>
      <c r="H25" s="43"/>
      <c r="I25" s="43"/>
      <c r="J25" s="43"/>
    </row>
    <row r="26" spans="1:10" ht="24.75" customHeight="1" x14ac:dyDescent="0.2">
      <c r="A26" s="69"/>
      <c r="B26" s="69"/>
      <c r="C26" s="69"/>
      <c r="D26" s="70"/>
      <c r="E26" s="69"/>
      <c r="F26" s="69"/>
      <c r="G26" s="69"/>
      <c r="H26" s="69"/>
      <c r="I26" s="69"/>
      <c r="J26" s="69"/>
    </row>
    <row r="27" spans="1:10" ht="24.75" customHeight="1" x14ac:dyDescent="0.2">
      <c r="A27" s="69"/>
      <c r="B27" s="69"/>
      <c r="C27" s="69"/>
      <c r="D27" s="70"/>
      <c r="E27" s="69"/>
      <c r="F27" s="69"/>
      <c r="G27" s="69"/>
      <c r="H27" s="69"/>
      <c r="I27" s="69"/>
      <c r="J27" s="69"/>
    </row>
    <row r="28" spans="1:10" ht="24.75" customHeight="1" x14ac:dyDescent="0.2">
      <c r="A28" s="69"/>
      <c r="B28" s="69"/>
      <c r="C28" s="69"/>
      <c r="D28" s="70"/>
      <c r="E28" s="69"/>
      <c r="F28" s="69"/>
      <c r="G28" s="69"/>
      <c r="H28" s="69"/>
      <c r="I28" s="69"/>
      <c r="J28" s="69"/>
    </row>
    <row r="29" spans="1:10" ht="24.75" customHeight="1" x14ac:dyDescent="0.2">
      <c r="A29" s="69"/>
      <c r="B29" s="69"/>
      <c r="C29" s="69"/>
      <c r="D29" s="70"/>
      <c r="E29" s="69"/>
      <c r="F29" s="69"/>
      <c r="G29" s="69"/>
      <c r="H29" s="69"/>
      <c r="I29" s="69"/>
      <c r="J29" s="69"/>
    </row>
    <row r="30" spans="1:10" ht="24.75" customHeight="1" x14ac:dyDescent="0.2">
      <c r="A30" s="69"/>
      <c r="B30" s="69"/>
      <c r="C30" s="69"/>
      <c r="D30" s="70"/>
      <c r="E30" s="69"/>
      <c r="F30" s="69"/>
      <c r="G30" s="69"/>
      <c r="H30" s="69"/>
      <c r="I30" s="69"/>
      <c r="J30" s="69"/>
    </row>
    <row r="31" spans="1:10" ht="24.75" customHeight="1" x14ac:dyDescent="0.2">
      <c r="A31" s="69"/>
      <c r="B31" s="69"/>
      <c r="C31" s="69"/>
      <c r="D31" s="70"/>
      <c r="E31" s="69"/>
      <c r="F31" s="69"/>
      <c r="G31" s="69"/>
      <c r="H31" s="69"/>
      <c r="I31" s="69"/>
      <c r="J31" s="69"/>
    </row>
    <row r="32" spans="1:10" ht="24.75" customHeight="1" x14ac:dyDescent="0.2">
      <c r="A32" s="69"/>
      <c r="B32" s="69"/>
      <c r="C32" s="69"/>
      <c r="D32" s="70"/>
      <c r="E32" s="69"/>
      <c r="F32" s="69"/>
      <c r="G32" s="69"/>
      <c r="H32" s="69"/>
      <c r="I32" s="69"/>
      <c r="J32" s="69"/>
    </row>
    <row r="33" spans="1:10" ht="24.75" customHeight="1" x14ac:dyDescent="0.2">
      <c r="A33" s="69"/>
      <c r="B33" s="69"/>
      <c r="C33" s="69"/>
      <c r="D33" s="70"/>
      <c r="E33" s="69"/>
      <c r="F33" s="69"/>
      <c r="G33" s="69"/>
      <c r="H33" s="69"/>
      <c r="I33" s="69"/>
      <c r="J33" s="69"/>
    </row>
  </sheetData>
  <mergeCells count="7">
    <mergeCell ref="B3:C5"/>
    <mergeCell ref="E3:E5"/>
    <mergeCell ref="I3:I5"/>
    <mergeCell ref="F3:H3"/>
    <mergeCell ref="F4:F5"/>
    <mergeCell ref="G4:G5"/>
    <mergeCell ref="H4:H5"/>
  </mergeCells>
  <phoneticPr fontId="2"/>
  <printOptions horizontalCentered="1" verticalCentered="1"/>
  <pageMargins left="0.19685039370078741" right="0.19685039370078741" top="0.19685039370078741" bottom="0.19685039370078741" header="0.31496062992125984" footer="0.31496062992125984"/>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5"/>
  <sheetViews>
    <sheetView view="pageBreakPreview" zoomScaleNormal="100" workbookViewId="0">
      <selection activeCell="D24" sqref="D24"/>
    </sheetView>
  </sheetViews>
  <sheetFormatPr defaultColWidth="9" defaultRowHeight="13" x14ac:dyDescent="0.2"/>
  <cols>
    <col min="1" max="1" width="15.36328125" style="40" customWidth="1"/>
    <col min="2" max="2" width="13.08984375" style="40" customWidth="1"/>
    <col min="3" max="3" width="2.7265625" style="40" customWidth="1"/>
    <col min="4" max="4" width="12.26953125" style="41" customWidth="1"/>
    <col min="5" max="5" width="14.6328125" style="40" customWidth="1"/>
    <col min="6" max="6" width="19.6328125" style="40" customWidth="1"/>
    <col min="7" max="7" width="16.6328125" style="40" customWidth="1"/>
    <col min="8" max="8" width="10.90625" style="40" customWidth="1"/>
    <col min="9" max="9" width="21.453125" style="40" customWidth="1"/>
    <col min="10" max="10" width="15.6328125" style="40" customWidth="1"/>
    <col min="11" max="16384" width="9" style="40"/>
  </cols>
  <sheetData>
    <row r="1" spans="1:10" ht="19.5" customHeight="1" thickBot="1" x14ac:dyDescent="0.25">
      <c r="A1" s="40" t="s">
        <v>133</v>
      </c>
      <c r="J1" s="103"/>
    </row>
    <row r="2" spans="1:10" ht="17.25" customHeight="1" x14ac:dyDescent="0.2">
      <c r="A2" s="96"/>
      <c r="B2" s="171" t="s">
        <v>127</v>
      </c>
      <c r="C2" s="172"/>
      <c r="D2" s="97"/>
      <c r="E2" s="12"/>
      <c r="F2" s="170" t="s">
        <v>131</v>
      </c>
      <c r="G2" s="170"/>
      <c r="H2" s="170"/>
      <c r="I2" s="167" t="s">
        <v>132</v>
      </c>
      <c r="J2" s="3"/>
    </row>
    <row r="3" spans="1:10" ht="17.25" customHeight="1" x14ac:dyDescent="0.2">
      <c r="A3" s="98" t="s">
        <v>59</v>
      </c>
      <c r="B3" s="173"/>
      <c r="C3" s="174"/>
      <c r="D3" s="99" t="s">
        <v>60</v>
      </c>
      <c r="E3" s="100" t="s">
        <v>61</v>
      </c>
      <c r="F3" s="168" t="s">
        <v>207</v>
      </c>
      <c r="G3" s="168" t="s">
        <v>0</v>
      </c>
      <c r="H3" s="168" t="s">
        <v>1</v>
      </c>
      <c r="I3" s="168"/>
      <c r="J3" s="5" t="s">
        <v>3</v>
      </c>
    </row>
    <row r="4" spans="1:10" ht="17.25" customHeight="1" thickBot="1" x14ac:dyDescent="0.25">
      <c r="A4" s="101"/>
      <c r="B4" s="175"/>
      <c r="C4" s="176"/>
      <c r="D4" s="102"/>
      <c r="E4" s="13"/>
      <c r="F4" s="169"/>
      <c r="G4" s="169"/>
      <c r="H4" s="169"/>
      <c r="I4" s="169"/>
      <c r="J4" s="7"/>
    </row>
    <row r="5" spans="1:10" ht="26.25" customHeight="1" x14ac:dyDescent="0.25">
      <c r="A5" s="49"/>
      <c r="B5" s="50"/>
      <c r="C5" s="51" t="s">
        <v>122</v>
      </c>
      <c r="D5" s="110" t="s">
        <v>64</v>
      </c>
      <c r="E5" s="111" t="s">
        <v>164</v>
      </c>
      <c r="F5" s="54"/>
      <c r="G5" s="55"/>
      <c r="H5" s="55"/>
      <c r="I5" s="54"/>
      <c r="J5" s="56"/>
    </row>
    <row r="6" spans="1:10" ht="26.25" customHeight="1" x14ac:dyDescent="0.2">
      <c r="A6" s="49" t="s">
        <v>63</v>
      </c>
      <c r="B6" s="50">
        <v>5000</v>
      </c>
      <c r="C6" s="57"/>
      <c r="D6" s="52" t="s">
        <v>65</v>
      </c>
      <c r="E6" s="53" t="s">
        <v>68</v>
      </c>
      <c r="F6" s="55" t="s">
        <v>75</v>
      </c>
      <c r="G6" s="55" t="s">
        <v>76</v>
      </c>
      <c r="H6" s="55"/>
      <c r="I6" s="54"/>
      <c r="J6" s="56" t="s">
        <v>80</v>
      </c>
    </row>
    <row r="7" spans="1:10" ht="26.25" customHeight="1" x14ac:dyDescent="0.2">
      <c r="A7" s="49" t="s">
        <v>63</v>
      </c>
      <c r="B7" s="50">
        <v>3800</v>
      </c>
      <c r="C7" s="57"/>
      <c r="D7" s="52" t="s">
        <v>66</v>
      </c>
      <c r="E7" s="53" t="s">
        <v>195</v>
      </c>
      <c r="F7" s="55" t="s">
        <v>75</v>
      </c>
      <c r="G7" s="55" t="s">
        <v>77</v>
      </c>
      <c r="H7" s="55" t="s">
        <v>199</v>
      </c>
      <c r="I7" s="54"/>
      <c r="J7" s="71" t="s">
        <v>201</v>
      </c>
    </row>
    <row r="8" spans="1:10" ht="26.25" customHeight="1" x14ac:dyDescent="0.2">
      <c r="A8" s="49" t="s">
        <v>63</v>
      </c>
      <c r="B8" s="50">
        <v>140000</v>
      </c>
      <c r="C8" s="57"/>
      <c r="D8" s="52" t="s">
        <v>14</v>
      </c>
      <c r="E8" s="53" t="s">
        <v>196</v>
      </c>
      <c r="F8" s="55" t="s">
        <v>75</v>
      </c>
      <c r="G8" s="55" t="s">
        <v>77</v>
      </c>
      <c r="H8" s="55" t="s">
        <v>200</v>
      </c>
      <c r="I8" s="120" t="s">
        <v>223</v>
      </c>
      <c r="J8" s="71"/>
    </row>
    <row r="9" spans="1:10" ht="26.25" customHeight="1" x14ac:dyDescent="0.2">
      <c r="A9" s="49" t="s">
        <v>63</v>
      </c>
      <c r="B9" s="50">
        <v>52000</v>
      </c>
      <c r="C9" s="57"/>
      <c r="D9" s="52" t="s">
        <v>14</v>
      </c>
      <c r="E9" s="53" t="s">
        <v>197</v>
      </c>
      <c r="F9" s="55" t="s">
        <v>75</v>
      </c>
      <c r="G9" s="55" t="s">
        <v>198</v>
      </c>
      <c r="H9" s="55"/>
      <c r="I9" s="59"/>
      <c r="J9" s="117" t="s">
        <v>234</v>
      </c>
    </row>
    <row r="10" spans="1:10" ht="26.25" customHeight="1" x14ac:dyDescent="0.25">
      <c r="A10" s="112" t="s">
        <v>165</v>
      </c>
      <c r="B10" s="121">
        <f>SUM(B6:B9)</f>
        <v>200800</v>
      </c>
      <c r="C10" s="57"/>
      <c r="D10" s="52"/>
      <c r="E10" s="53"/>
      <c r="F10" s="55"/>
      <c r="G10" s="55"/>
      <c r="H10" s="55"/>
      <c r="I10" s="54"/>
      <c r="J10" s="71"/>
    </row>
    <row r="11" spans="1:10" ht="26.25" customHeight="1" x14ac:dyDescent="0.25">
      <c r="A11" s="49"/>
      <c r="B11" s="126"/>
      <c r="C11" s="127"/>
      <c r="D11" s="128" t="s">
        <v>166</v>
      </c>
      <c r="E11" s="129" t="s">
        <v>167</v>
      </c>
      <c r="F11" s="130"/>
      <c r="G11" s="130"/>
      <c r="H11" s="130"/>
      <c r="I11" s="131"/>
      <c r="J11" s="132"/>
    </row>
    <row r="12" spans="1:10" ht="26.25" customHeight="1" x14ac:dyDescent="0.2">
      <c r="A12" s="49" t="s">
        <v>63</v>
      </c>
      <c r="B12" s="126">
        <v>80990</v>
      </c>
      <c r="C12" s="127"/>
      <c r="D12" s="133" t="s">
        <v>26</v>
      </c>
      <c r="E12" s="134" t="s">
        <v>69</v>
      </c>
      <c r="F12" s="130" t="s">
        <v>75</v>
      </c>
      <c r="G12" s="130" t="s">
        <v>77</v>
      </c>
      <c r="H12" s="130" t="s">
        <v>78</v>
      </c>
      <c r="I12" s="131"/>
      <c r="J12" s="135" t="s">
        <v>232</v>
      </c>
    </row>
    <row r="13" spans="1:10" ht="26.25" customHeight="1" x14ac:dyDescent="0.2">
      <c r="A13" s="49" t="s">
        <v>63</v>
      </c>
      <c r="B13" s="50">
        <v>10000</v>
      </c>
      <c r="C13" s="57"/>
      <c r="D13" s="52" t="s">
        <v>14</v>
      </c>
      <c r="E13" s="53" t="s">
        <v>69</v>
      </c>
      <c r="F13" s="55" t="s">
        <v>75</v>
      </c>
      <c r="G13" s="55" t="s">
        <v>77</v>
      </c>
      <c r="H13" s="55" t="s">
        <v>78</v>
      </c>
      <c r="I13" s="54"/>
      <c r="J13" s="73" t="s">
        <v>230</v>
      </c>
    </row>
    <row r="14" spans="1:10" ht="26.25" customHeight="1" x14ac:dyDescent="0.2">
      <c r="A14" s="49" t="s">
        <v>63</v>
      </c>
      <c r="B14" s="126">
        <v>134080</v>
      </c>
      <c r="C14" s="127"/>
      <c r="D14" s="133" t="s">
        <v>14</v>
      </c>
      <c r="E14" s="134" t="s">
        <v>226</v>
      </c>
      <c r="F14" s="130" t="s">
        <v>75</v>
      </c>
      <c r="G14" s="130" t="s">
        <v>77</v>
      </c>
      <c r="H14" s="130" t="s">
        <v>78</v>
      </c>
      <c r="I14" s="131"/>
      <c r="J14" s="135" t="s">
        <v>233</v>
      </c>
    </row>
    <row r="15" spans="1:10" ht="26.25" customHeight="1" x14ac:dyDescent="0.2">
      <c r="A15" s="49" t="s">
        <v>63</v>
      </c>
      <c r="B15" s="50">
        <v>10000</v>
      </c>
      <c r="C15" s="57"/>
      <c r="D15" s="52" t="s">
        <v>14</v>
      </c>
      <c r="E15" s="53" t="s">
        <v>229</v>
      </c>
      <c r="F15" s="55" t="s">
        <v>75</v>
      </c>
      <c r="G15" s="55" t="s">
        <v>77</v>
      </c>
      <c r="H15" s="55" t="s">
        <v>78</v>
      </c>
      <c r="I15" s="54"/>
      <c r="J15" s="73" t="s">
        <v>230</v>
      </c>
    </row>
    <row r="16" spans="1:10" ht="26.25" customHeight="1" x14ac:dyDescent="0.2">
      <c r="A16" s="49" t="s">
        <v>63</v>
      </c>
      <c r="B16" s="50">
        <v>60000</v>
      </c>
      <c r="C16" s="57"/>
      <c r="D16" s="52" t="s">
        <v>14</v>
      </c>
      <c r="E16" s="53" t="s">
        <v>70</v>
      </c>
      <c r="F16" s="55" t="s">
        <v>75</v>
      </c>
      <c r="G16" s="55" t="s">
        <v>77</v>
      </c>
      <c r="H16" s="55" t="s">
        <v>14</v>
      </c>
      <c r="I16" s="54"/>
      <c r="J16" s="73" t="s">
        <v>224</v>
      </c>
    </row>
    <row r="17" spans="1:10" ht="26.25" customHeight="1" x14ac:dyDescent="0.2">
      <c r="A17" s="49" t="s">
        <v>63</v>
      </c>
      <c r="B17" s="50">
        <v>30000</v>
      </c>
      <c r="C17" s="57"/>
      <c r="D17" s="52" t="s">
        <v>14</v>
      </c>
      <c r="E17" s="72" t="s">
        <v>134</v>
      </c>
      <c r="F17" s="55" t="s">
        <v>75</v>
      </c>
      <c r="G17" s="55" t="s">
        <v>77</v>
      </c>
      <c r="H17" s="55" t="s">
        <v>14</v>
      </c>
      <c r="I17" s="54"/>
      <c r="J17" s="73"/>
    </row>
    <row r="18" spans="1:10" ht="26.25" customHeight="1" x14ac:dyDescent="0.25">
      <c r="A18" s="112" t="s">
        <v>168</v>
      </c>
      <c r="B18" s="122">
        <f>SUM(B12:B17)</f>
        <v>325070</v>
      </c>
      <c r="C18" s="61"/>
      <c r="D18" s="62"/>
      <c r="E18" s="63"/>
      <c r="F18" s="55"/>
      <c r="G18" s="65"/>
      <c r="H18" s="65"/>
      <c r="I18" s="64"/>
      <c r="J18" s="74"/>
    </row>
    <row r="19" spans="1:10" ht="26.25" customHeight="1" x14ac:dyDescent="0.25">
      <c r="A19" s="67"/>
      <c r="B19" s="60"/>
      <c r="C19" s="61"/>
      <c r="D19" s="114" t="s">
        <v>67</v>
      </c>
      <c r="E19" s="115" t="s">
        <v>169</v>
      </c>
      <c r="F19" s="65"/>
      <c r="G19" s="65"/>
      <c r="H19" s="65"/>
      <c r="I19" s="64"/>
      <c r="J19" s="74"/>
    </row>
    <row r="20" spans="1:10" ht="26.25" customHeight="1" x14ac:dyDescent="0.2">
      <c r="A20" s="49" t="s">
        <v>63</v>
      </c>
      <c r="B20" s="60">
        <v>30000</v>
      </c>
      <c r="C20" s="61"/>
      <c r="D20" s="62" t="s">
        <v>65</v>
      </c>
      <c r="E20" s="63" t="s">
        <v>71</v>
      </c>
      <c r="F20" s="55" t="s">
        <v>75</v>
      </c>
      <c r="G20" s="55" t="s">
        <v>77</v>
      </c>
      <c r="H20" s="65" t="s">
        <v>184</v>
      </c>
      <c r="I20" s="64"/>
      <c r="J20" s="74" t="s">
        <v>202</v>
      </c>
    </row>
    <row r="21" spans="1:10" ht="26.25" customHeight="1" x14ac:dyDescent="0.2">
      <c r="A21" s="49" t="s">
        <v>63</v>
      </c>
      <c r="B21" s="60">
        <v>5000</v>
      </c>
      <c r="C21" s="61"/>
      <c r="D21" s="62" t="s">
        <v>14</v>
      </c>
      <c r="E21" s="63" t="s">
        <v>72</v>
      </c>
      <c r="F21" s="55" t="s">
        <v>75</v>
      </c>
      <c r="G21" s="55" t="s">
        <v>77</v>
      </c>
      <c r="H21" s="65" t="s">
        <v>185</v>
      </c>
      <c r="I21" s="64"/>
      <c r="J21" s="74"/>
    </row>
    <row r="22" spans="1:10" ht="26.25" customHeight="1" x14ac:dyDescent="0.2">
      <c r="A22" s="49" t="s">
        <v>63</v>
      </c>
      <c r="B22" s="60">
        <v>4000</v>
      </c>
      <c r="C22" s="61"/>
      <c r="D22" s="62" t="s">
        <v>154</v>
      </c>
      <c r="E22" s="116" t="s">
        <v>171</v>
      </c>
      <c r="F22" s="55" t="s">
        <v>75</v>
      </c>
      <c r="G22" s="55" t="s">
        <v>77</v>
      </c>
      <c r="H22" s="65" t="s">
        <v>14</v>
      </c>
      <c r="I22" s="64"/>
      <c r="J22" s="74"/>
    </row>
    <row r="23" spans="1:10" ht="26.25" customHeight="1" x14ac:dyDescent="0.2">
      <c r="A23" s="49" t="s">
        <v>63</v>
      </c>
      <c r="B23" s="60">
        <v>10000</v>
      </c>
      <c r="C23" s="61"/>
      <c r="D23" s="62" t="s">
        <v>154</v>
      </c>
      <c r="E23" s="63" t="s">
        <v>73</v>
      </c>
      <c r="F23" s="55" t="s">
        <v>75</v>
      </c>
      <c r="G23" s="55" t="s">
        <v>77</v>
      </c>
      <c r="H23" s="65" t="s">
        <v>14</v>
      </c>
      <c r="I23" s="64"/>
      <c r="J23" s="74"/>
    </row>
    <row r="24" spans="1:10" ht="26.25" customHeight="1" x14ac:dyDescent="0.2">
      <c r="A24" s="49" t="s">
        <v>63</v>
      </c>
      <c r="B24" s="60">
        <v>100000</v>
      </c>
      <c r="C24" s="61"/>
      <c r="D24" s="62" t="s">
        <v>14</v>
      </c>
      <c r="E24" s="63" t="s">
        <v>74</v>
      </c>
      <c r="F24" s="55" t="s">
        <v>75</v>
      </c>
      <c r="G24" s="55" t="s">
        <v>77</v>
      </c>
      <c r="H24" s="65" t="s">
        <v>186</v>
      </c>
      <c r="I24" s="64"/>
      <c r="J24" s="74"/>
    </row>
    <row r="25" spans="1:10" ht="26.25" customHeight="1" x14ac:dyDescent="0.2">
      <c r="A25" s="49" t="s">
        <v>63</v>
      </c>
      <c r="B25" s="60">
        <v>15000</v>
      </c>
      <c r="C25" s="61"/>
      <c r="D25" s="62" t="s">
        <v>66</v>
      </c>
      <c r="E25" s="63" t="s">
        <v>182</v>
      </c>
      <c r="F25" s="55" t="s">
        <v>75</v>
      </c>
      <c r="G25" s="55" t="s">
        <v>77</v>
      </c>
      <c r="H25" s="65" t="s">
        <v>79</v>
      </c>
      <c r="I25" s="64"/>
      <c r="J25" s="66"/>
    </row>
    <row r="26" spans="1:10" ht="26.25" customHeight="1" thickBot="1" x14ac:dyDescent="0.3">
      <c r="A26" s="113" t="s">
        <v>170</v>
      </c>
      <c r="B26" s="122">
        <f>SUM(B20:B25)</f>
        <v>164000</v>
      </c>
      <c r="C26" s="61"/>
      <c r="D26" s="62"/>
      <c r="E26" s="63"/>
      <c r="F26" s="65"/>
      <c r="G26" s="65"/>
      <c r="H26" s="65"/>
      <c r="I26" s="64"/>
      <c r="J26" s="66"/>
    </row>
    <row r="27" spans="1:10" ht="24.75" customHeight="1" x14ac:dyDescent="0.2">
      <c r="A27" s="43"/>
      <c r="B27" s="43"/>
      <c r="C27" s="43"/>
      <c r="D27" s="68"/>
      <c r="E27" s="43"/>
      <c r="F27" s="43"/>
      <c r="G27" s="43"/>
      <c r="H27" s="43"/>
      <c r="I27" s="43"/>
      <c r="J27" s="43"/>
    </row>
    <row r="28" spans="1:10" ht="24.75" customHeight="1" x14ac:dyDescent="0.2">
      <c r="A28" s="69"/>
      <c r="B28" s="69"/>
      <c r="C28" s="69"/>
      <c r="D28" s="70"/>
      <c r="E28" s="69"/>
      <c r="F28" s="69"/>
      <c r="G28" s="69"/>
      <c r="H28" s="69"/>
      <c r="I28" s="69"/>
      <c r="J28" s="69"/>
    </row>
    <row r="29" spans="1:10" ht="24.75" customHeight="1" x14ac:dyDescent="0.2">
      <c r="A29" s="69"/>
      <c r="B29" s="69"/>
      <c r="C29" s="69"/>
      <c r="D29" s="70"/>
      <c r="E29" s="69"/>
      <c r="F29" s="69"/>
      <c r="G29" s="69"/>
      <c r="H29" s="69"/>
      <c r="I29" s="69"/>
      <c r="J29" s="69"/>
    </row>
    <row r="30" spans="1:10" ht="24.75" customHeight="1" x14ac:dyDescent="0.2">
      <c r="A30" s="69"/>
      <c r="B30" s="69"/>
      <c r="C30" s="69"/>
      <c r="D30" s="70"/>
      <c r="E30" s="69"/>
      <c r="F30" s="69"/>
      <c r="G30" s="69"/>
      <c r="H30" s="69"/>
      <c r="I30" s="69"/>
      <c r="J30" s="69"/>
    </row>
    <row r="31" spans="1:10" ht="24.75" customHeight="1" x14ac:dyDescent="0.2">
      <c r="A31" s="69"/>
      <c r="B31" s="69"/>
      <c r="C31" s="69"/>
      <c r="D31" s="70"/>
      <c r="E31" s="69"/>
      <c r="F31" s="69"/>
      <c r="G31" s="69"/>
      <c r="H31" s="69"/>
      <c r="I31" s="69"/>
      <c r="J31" s="69"/>
    </row>
    <row r="32" spans="1:10" ht="24.75" customHeight="1" x14ac:dyDescent="0.2">
      <c r="A32" s="69"/>
      <c r="B32" s="69"/>
      <c r="C32" s="69"/>
      <c r="D32" s="70"/>
      <c r="E32" s="69"/>
      <c r="F32" s="69"/>
      <c r="G32" s="69"/>
      <c r="H32" s="69"/>
      <c r="I32" s="69"/>
      <c r="J32" s="69"/>
    </row>
    <row r="33" spans="1:10" ht="24.75" customHeight="1" x14ac:dyDescent="0.2">
      <c r="A33" s="69"/>
      <c r="B33" s="69"/>
      <c r="C33" s="69"/>
      <c r="D33" s="70"/>
      <c r="E33" s="69"/>
      <c r="F33" s="69"/>
      <c r="G33" s="69"/>
      <c r="H33" s="69"/>
      <c r="I33" s="69"/>
      <c r="J33" s="69"/>
    </row>
    <row r="34" spans="1:10" ht="24.75" customHeight="1" x14ac:dyDescent="0.2">
      <c r="A34" s="69"/>
      <c r="B34" s="69"/>
      <c r="C34" s="69"/>
      <c r="D34" s="70"/>
      <c r="E34" s="69"/>
      <c r="F34" s="69"/>
      <c r="G34" s="69"/>
      <c r="H34" s="69"/>
      <c r="I34" s="69"/>
      <c r="J34" s="69"/>
    </row>
    <row r="35" spans="1:10" ht="24.75" customHeight="1" x14ac:dyDescent="0.2">
      <c r="A35" s="69"/>
      <c r="B35" s="69"/>
      <c r="C35" s="69"/>
      <c r="D35" s="70"/>
      <c r="E35" s="69"/>
      <c r="F35" s="69"/>
      <c r="G35" s="69"/>
      <c r="H35" s="69"/>
      <c r="I35" s="69"/>
      <c r="J35" s="69"/>
    </row>
  </sheetData>
  <mergeCells count="6">
    <mergeCell ref="B2:C4"/>
    <mergeCell ref="I2:I4"/>
    <mergeCell ref="F2:H2"/>
    <mergeCell ref="F3:F4"/>
    <mergeCell ref="G3:G4"/>
    <mergeCell ref="H3:H4"/>
  </mergeCells>
  <phoneticPr fontId="2"/>
  <printOptions horizontalCentered="1" verticalCentered="1"/>
  <pageMargins left="0.39370078740157483" right="0.19685039370078741" top="0.19685039370078741" bottom="0.39370078740157483" header="0.51181102362204722" footer="0.51181102362204722"/>
  <pageSetup paperSize="9" scale="90"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view="pageBreakPreview" zoomScaleNormal="100" workbookViewId="0">
      <selection activeCell="D14" sqref="D14"/>
    </sheetView>
  </sheetViews>
  <sheetFormatPr defaultColWidth="9" defaultRowHeight="13" x14ac:dyDescent="0.2"/>
  <cols>
    <col min="1" max="1" width="14.6328125" style="40" customWidth="1"/>
    <col min="2" max="2" width="12.453125" style="40" customWidth="1"/>
    <col min="3" max="3" width="2.7265625" style="40" customWidth="1"/>
    <col min="4" max="4" width="12.26953125" style="41" customWidth="1"/>
    <col min="5" max="5" width="12.90625" style="40" customWidth="1"/>
    <col min="6" max="6" width="19" style="40" customWidth="1"/>
    <col min="7" max="7" width="16.6328125" style="40" customWidth="1"/>
    <col min="8" max="8" width="11.26953125" style="40" customWidth="1"/>
    <col min="9" max="9" width="22.36328125" style="40" customWidth="1"/>
    <col min="10" max="10" width="15.6328125" style="40" customWidth="1"/>
    <col min="11" max="16384" width="9" style="40"/>
  </cols>
  <sheetData>
    <row r="1" spans="1:10" ht="21" customHeight="1" thickBot="1" x14ac:dyDescent="0.25">
      <c r="A1" s="40" t="s">
        <v>99</v>
      </c>
      <c r="J1" s="103"/>
    </row>
    <row r="2" spans="1:10" ht="18" customHeight="1" x14ac:dyDescent="0.2">
      <c r="A2" s="96"/>
      <c r="B2" s="171" t="s">
        <v>127</v>
      </c>
      <c r="C2" s="172"/>
      <c r="D2" s="97"/>
      <c r="E2" s="12"/>
      <c r="F2" s="170" t="s">
        <v>131</v>
      </c>
      <c r="G2" s="170"/>
      <c r="H2" s="170"/>
      <c r="I2" s="167" t="s">
        <v>132</v>
      </c>
      <c r="J2" s="3"/>
    </row>
    <row r="3" spans="1:10" ht="18" customHeight="1" x14ac:dyDescent="0.2">
      <c r="A3" s="98" t="s">
        <v>59</v>
      </c>
      <c r="B3" s="173"/>
      <c r="C3" s="174"/>
      <c r="D3" s="99" t="s">
        <v>60</v>
      </c>
      <c r="E3" s="100" t="s">
        <v>61</v>
      </c>
      <c r="F3" s="168" t="s">
        <v>208</v>
      </c>
      <c r="G3" s="168" t="s">
        <v>0</v>
      </c>
      <c r="H3" s="168" t="s">
        <v>1</v>
      </c>
      <c r="I3" s="168"/>
      <c r="J3" s="5" t="s">
        <v>3</v>
      </c>
    </row>
    <row r="4" spans="1:10" ht="18" customHeight="1" thickBot="1" x14ac:dyDescent="0.25">
      <c r="A4" s="101"/>
      <c r="B4" s="175"/>
      <c r="C4" s="176"/>
      <c r="D4" s="102"/>
      <c r="E4" s="13"/>
      <c r="F4" s="169"/>
      <c r="G4" s="169"/>
      <c r="H4" s="169"/>
      <c r="I4" s="169"/>
      <c r="J4" s="7"/>
    </row>
    <row r="5" spans="1:10" ht="24.75" customHeight="1" x14ac:dyDescent="0.25">
      <c r="A5" s="49"/>
      <c r="B5" s="50"/>
      <c r="C5" s="51" t="s">
        <v>122</v>
      </c>
      <c r="D5" s="110" t="s">
        <v>81</v>
      </c>
      <c r="E5" s="111" t="s">
        <v>172</v>
      </c>
      <c r="F5" s="55"/>
      <c r="G5" s="55"/>
      <c r="H5" s="55"/>
      <c r="I5" s="54"/>
      <c r="J5" s="56"/>
    </row>
    <row r="6" spans="1:10" ht="24.75" customHeight="1" x14ac:dyDescent="0.2">
      <c r="A6" s="49" t="s">
        <v>62</v>
      </c>
      <c r="B6" s="50">
        <v>111520</v>
      </c>
      <c r="C6" s="57"/>
      <c r="D6" s="52" t="s">
        <v>66</v>
      </c>
      <c r="E6" s="53" t="s">
        <v>82</v>
      </c>
      <c r="F6" s="55" t="s">
        <v>75</v>
      </c>
      <c r="G6" s="55" t="s">
        <v>89</v>
      </c>
      <c r="H6" s="55" t="s">
        <v>95</v>
      </c>
      <c r="I6" s="54"/>
      <c r="J6" s="56" t="s">
        <v>97</v>
      </c>
    </row>
    <row r="7" spans="1:10" ht="24.75" customHeight="1" x14ac:dyDescent="0.25">
      <c r="A7" s="112" t="s">
        <v>173</v>
      </c>
      <c r="B7" s="121">
        <v>111520</v>
      </c>
      <c r="C7" s="57"/>
      <c r="D7" s="52"/>
      <c r="E7" s="53"/>
      <c r="F7" s="55"/>
      <c r="G7" s="55"/>
      <c r="H7" s="55"/>
      <c r="I7" s="54"/>
      <c r="J7" s="71"/>
    </row>
    <row r="8" spans="1:10" ht="24.75" customHeight="1" x14ac:dyDescent="0.25">
      <c r="A8" s="49"/>
      <c r="B8" s="50"/>
      <c r="C8" s="57"/>
      <c r="D8" s="110" t="s">
        <v>174</v>
      </c>
      <c r="E8" s="111" t="s">
        <v>216</v>
      </c>
      <c r="F8" s="55"/>
      <c r="G8" s="55"/>
      <c r="H8" s="55"/>
      <c r="I8" s="59"/>
      <c r="J8" s="71"/>
    </row>
    <row r="9" spans="1:10" ht="24.75" customHeight="1" x14ac:dyDescent="0.2">
      <c r="A9" s="49" t="s">
        <v>62</v>
      </c>
      <c r="B9" s="50">
        <v>15500</v>
      </c>
      <c r="C9" s="57"/>
      <c r="D9" s="52" t="s">
        <v>66</v>
      </c>
      <c r="E9" s="53" t="s">
        <v>83</v>
      </c>
      <c r="F9" s="55" t="s">
        <v>75</v>
      </c>
      <c r="G9" s="55" t="s">
        <v>89</v>
      </c>
      <c r="H9" s="55" t="s">
        <v>185</v>
      </c>
      <c r="I9" s="54"/>
      <c r="J9" s="71"/>
    </row>
    <row r="10" spans="1:10" ht="24.75" customHeight="1" x14ac:dyDescent="0.2">
      <c r="A10" s="49" t="s">
        <v>62</v>
      </c>
      <c r="B10" s="50">
        <v>9000</v>
      </c>
      <c r="C10" s="57"/>
      <c r="D10" s="52" t="s">
        <v>14</v>
      </c>
      <c r="E10" s="53" t="s">
        <v>84</v>
      </c>
      <c r="F10" s="55" t="s">
        <v>75</v>
      </c>
      <c r="G10" s="55" t="s">
        <v>89</v>
      </c>
      <c r="H10" s="55" t="s">
        <v>14</v>
      </c>
      <c r="I10" s="54"/>
      <c r="J10" s="71"/>
    </row>
    <row r="11" spans="1:10" ht="24.75" customHeight="1" x14ac:dyDescent="0.2">
      <c r="A11" s="49" t="s">
        <v>62</v>
      </c>
      <c r="B11" s="50">
        <v>45000</v>
      </c>
      <c r="C11" s="57"/>
      <c r="D11" s="52" t="s">
        <v>14</v>
      </c>
      <c r="E11" s="53" t="s">
        <v>85</v>
      </c>
      <c r="F11" s="55" t="s">
        <v>75</v>
      </c>
      <c r="G11" s="55" t="s">
        <v>90</v>
      </c>
      <c r="H11" s="55" t="s">
        <v>96</v>
      </c>
      <c r="I11" s="54"/>
      <c r="J11" s="73" t="s">
        <v>235</v>
      </c>
    </row>
    <row r="12" spans="1:10" ht="24.75" customHeight="1" x14ac:dyDescent="0.25">
      <c r="A12" s="112" t="s">
        <v>217</v>
      </c>
      <c r="B12" s="121">
        <f>SUM(B9:B11)</f>
        <v>69500</v>
      </c>
      <c r="C12" s="57"/>
      <c r="D12" s="52"/>
      <c r="E12" s="53"/>
      <c r="F12" s="55"/>
      <c r="G12" s="55"/>
      <c r="H12" s="55"/>
      <c r="I12" s="54"/>
      <c r="J12" s="73"/>
    </row>
    <row r="13" spans="1:10" ht="24.75" customHeight="1" x14ac:dyDescent="0.25">
      <c r="A13" s="49"/>
      <c r="B13" s="50"/>
      <c r="C13" s="57"/>
      <c r="D13" s="110" t="s">
        <v>176</v>
      </c>
      <c r="E13" s="111" t="s">
        <v>175</v>
      </c>
      <c r="F13" s="55"/>
      <c r="G13" s="55"/>
      <c r="H13" s="55"/>
      <c r="I13" s="54"/>
      <c r="J13" s="73"/>
    </row>
    <row r="14" spans="1:10" ht="24.75" customHeight="1" x14ac:dyDescent="0.2">
      <c r="A14" s="49" t="s">
        <v>62</v>
      </c>
      <c r="B14" s="50">
        <v>100000</v>
      </c>
      <c r="C14" s="57"/>
      <c r="D14" s="52" t="s">
        <v>66</v>
      </c>
      <c r="E14" s="53" t="s">
        <v>181</v>
      </c>
      <c r="F14" s="55" t="s">
        <v>75</v>
      </c>
      <c r="G14" s="55" t="s">
        <v>91</v>
      </c>
      <c r="H14" s="55"/>
      <c r="I14" s="54"/>
      <c r="J14" s="73" t="s">
        <v>236</v>
      </c>
    </row>
    <row r="15" spans="1:10" ht="24.75" customHeight="1" x14ac:dyDescent="0.25">
      <c r="A15" s="113" t="s">
        <v>177</v>
      </c>
      <c r="B15" s="122">
        <f>SUM(B14)</f>
        <v>100000</v>
      </c>
      <c r="C15" s="61"/>
      <c r="D15" s="62"/>
      <c r="E15" s="63"/>
      <c r="F15" s="65"/>
      <c r="G15" s="65"/>
      <c r="H15" s="65"/>
      <c r="I15" s="64"/>
      <c r="J15" s="74"/>
    </row>
    <row r="16" spans="1:10" ht="24.75" customHeight="1" x14ac:dyDescent="0.25">
      <c r="A16" s="49"/>
      <c r="B16" s="60"/>
      <c r="C16" s="61"/>
      <c r="D16" s="114" t="s">
        <v>179</v>
      </c>
      <c r="E16" s="115" t="s">
        <v>178</v>
      </c>
      <c r="F16" s="55"/>
      <c r="G16" s="55"/>
      <c r="H16" s="65"/>
      <c r="I16" s="64"/>
      <c r="J16" s="74"/>
    </row>
    <row r="17" spans="1:10" ht="24.75" customHeight="1" x14ac:dyDescent="0.2">
      <c r="A17" s="49" t="s">
        <v>62</v>
      </c>
      <c r="B17" s="60">
        <v>4000</v>
      </c>
      <c r="C17" s="61"/>
      <c r="D17" s="62" t="s">
        <v>66</v>
      </c>
      <c r="E17" s="63" t="s">
        <v>86</v>
      </c>
      <c r="F17" s="55" t="s">
        <v>75</v>
      </c>
      <c r="G17" s="55" t="s">
        <v>92</v>
      </c>
      <c r="H17" s="65"/>
      <c r="I17" s="64"/>
      <c r="J17" s="74"/>
    </row>
    <row r="18" spans="1:10" ht="24.75" customHeight="1" x14ac:dyDescent="0.2">
      <c r="A18" s="49" t="s">
        <v>62</v>
      </c>
      <c r="B18" s="60">
        <v>3000</v>
      </c>
      <c r="C18" s="61"/>
      <c r="D18" s="62" t="s">
        <v>14</v>
      </c>
      <c r="E18" s="63" t="s">
        <v>87</v>
      </c>
      <c r="F18" s="55" t="s">
        <v>75</v>
      </c>
      <c r="G18" s="55" t="s">
        <v>93</v>
      </c>
      <c r="H18" s="65"/>
      <c r="I18" s="64"/>
      <c r="J18" s="74"/>
    </row>
    <row r="19" spans="1:10" ht="24.75" customHeight="1" x14ac:dyDescent="0.2">
      <c r="A19" s="49" t="s">
        <v>62</v>
      </c>
      <c r="B19" s="60">
        <v>3000</v>
      </c>
      <c r="C19" s="61"/>
      <c r="D19" s="62" t="s">
        <v>14</v>
      </c>
      <c r="E19" s="63" t="s">
        <v>88</v>
      </c>
      <c r="F19" s="55" t="s">
        <v>75</v>
      </c>
      <c r="G19" s="55" t="s">
        <v>94</v>
      </c>
      <c r="H19" s="65"/>
      <c r="I19" s="64"/>
      <c r="J19" s="74"/>
    </row>
    <row r="20" spans="1:10" ht="24.75" customHeight="1" x14ac:dyDescent="0.25">
      <c r="A20" s="112" t="s">
        <v>180</v>
      </c>
      <c r="B20" s="122">
        <f>SUM(B17:B19)</f>
        <v>10000</v>
      </c>
      <c r="C20" s="61"/>
      <c r="D20" s="62"/>
      <c r="E20" s="63"/>
      <c r="F20" s="55"/>
      <c r="G20" s="55"/>
      <c r="H20" s="65"/>
      <c r="I20" s="64"/>
      <c r="J20" s="74"/>
    </row>
    <row r="21" spans="1:10" ht="24.75" customHeight="1" x14ac:dyDescent="0.2">
      <c r="A21" s="49"/>
      <c r="B21" s="60"/>
      <c r="C21" s="61"/>
      <c r="D21" s="62"/>
      <c r="E21" s="63"/>
      <c r="F21" s="55"/>
      <c r="G21" s="55"/>
      <c r="H21" s="65"/>
      <c r="I21" s="64"/>
      <c r="J21" s="66"/>
    </row>
    <row r="22" spans="1:10" ht="24.75" customHeight="1" thickBot="1" x14ac:dyDescent="0.25">
      <c r="A22" s="67"/>
      <c r="B22" s="60"/>
      <c r="C22" s="61"/>
      <c r="D22" s="62"/>
      <c r="E22" s="63"/>
      <c r="F22" s="65"/>
      <c r="G22" s="65"/>
      <c r="H22" s="65"/>
      <c r="I22" s="64"/>
      <c r="J22" s="66"/>
    </row>
    <row r="23" spans="1:10" ht="24.75" customHeight="1" x14ac:dyDescent="0.2">
      <c r="A23" s="43"/>
      <c r="B23" s="43"/>
      <c r="C23" s="43"/>
      <c r="D23" s="68"/>
      <c r="E23" s="43"/>
      <c r="F23" s="43"/>
      <c r="G23" s="43"/>
      <c r="H23" s="43"/>
      <c r="I23" s="43"/>
      <c r="J23" s="43"/>
    </row>
    <row r="24" spans="1:10" ht="24.75" customHeight="1" x14ac:dyDescent="0.2">
      <c r="A24" s="69"/>
      <c r="B24" s="69"/>
      <c r="C24" s="69"/>
      <c r="D24" s="70"/>
      <c r="E24" s="69"/>
      <c r="F24" s="69"/>
      <c r="G24" s="69"/>
      <c r="H24" s="69"/>
      <c r="I24" s="69"/>
      <c r="J24" s="69"/>
    </row>
    <row r="25" spans="1:10" ht="24.75" customHeight="1" x14ac:dyDescent="0.2">
      <c r="A25" s="69"/>
      <c r="B25" s="69"/>
      <c r="C25" s="69"/>
      <c r="D25" s="70"/>
      <c r="E25" s="69"/>
      <c r="F25" s="69"/>
      <c r="G25" s="69"/>
      <c r="H25" s="69"/>
      <c r="I25" s="69"/>
      <c r="J25" s="69"/>
    </row>
    <row r="26" spans="1:10" ht="24.75" customHeight="1" x14ac:dyDescent="0.2">
      <c r="A26" s="69"/>
      <c r="B26" s="69"/>
      <c r="C26" s="69"/>
      <c r="D26" s="70"/>
      <c r="E26" s="69"/>
      <c r="F26" s="69"/>
      <c r="G26" s="69"/>
      <c r="H26" s="69"/>
      <c r="I26" s="69"/>
      <c r="J26" s="69"/>
    </row>
    <row r="27" spans="1:10" ht="24.75" customHeight="1" x14ac:dyDescent="0.2">
      <c r="A27" s="69"/>
      <c r="B27" s="69"/>
      <c r="C27" s="69"/>
      <c r="D27" s="70"/>
      <c r="E27" s="69"/>
      <c r="F27" s="69"/>
      <c r="G27" s="69"/>
      <c r="H27" s="69"/>
      <c r="I27" s="69"/>
      <c r="J27" s="69"/>
    </row>
    <row r="28" spans="1:10" ht="24.75" customHeight="1" x14ac:dyDescent="0.2">
      <c r="A28" s="69"/>
      <c r="B28" s="69"/>
      <c r="C28" s="69"/>
      <c r="D28" s="70"/>
      <c r="E28" s="69"/>
      <c r="F28" s="69"/>
      <c r="G28" s="69"/>
      <c r="H28" s="69"/>
      <c r="I28" s="69"/>
      <c r="J28" s="69"/>
    </row>
    <row r="29" spans="1:10" ht="24.75" customHeight="1" x14ac:dyDescent="0.2">
      <c r="A29" s="69"/>
      <c r="B29" s="69"/>
      <c r="C29" s="69"/>
      <c r="D29" s="70"/>
      <c r="E29" s="69"/>
      <c r="F29" s="69"/>
      <c r="G29" s="69"/>
      <c r="H29" s="69"/>
      <c r="I29" s="69"/>
      <c r="J29" s="69"/>
    </row>
    <row r="30" spans="1:10" ht="24.75" customHeight="1" x14ac:dyDescent="0.2">
      <c r="A30" s="69"/>
      <c r="B30" s="69"/>
      <c r="C30" s="69"/>
      <c r="D30" s="70"/>
      <c r="E30" s="69"/>
      <c r="F30" s="69"/>
      <c r="G30" s="69"/>
      <c r="H30" s="69"/>
      <c r="I30" s="69"/>
      <c r="J30" s="69"/>
    </row>
    <row r="31" spans="1:10" ht="24.75" customHeight="1" x14ac:dyDescent="0.2">
      <c r="A31" s="69"/>
      <c r="B31" s="69"/>
      <c r="C31" s="69"/>
      <c r="D31" s="70"/>
      <c r="E31" s="69"/>
      <c r="F31" s="69"/>
      <c r="G31" s="69"/>
      <c r="H31" s="69"/>
      <c r="I31" s="69"/>
      <c r="J31" s="69"/>
    </row>
  </sheetData>
  <mergeCells count="6">
    <mergeCell ref="B2:C4"/>
    <mergeCell ref="I2:I4"/>
    <mergeCell ref="F2:H2"/>
    <mergeCell ref="F3:F4"/>
    <mergeCell ref="G3:G4"/>
    <mergeCell ref="H3:H4"/>
  </mergeCells>
  <phoneticPr fontId="2"/>
  <printOptions horizontalCentered="1" verticalCentered="1"/>
  <pageMargins left="0.39370078740157483" right="0.39370078740157483" top="0.39370078740157483" bottom="0.39370078740157483" header="0.51181102362204722" footer="0.51181102362204722"/>
  <pageSetup paperSize="9" scale="95" orientation="landscape"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view="pageBreakPreview" topLeftCell="A13" zoomScaleNormal="100" workbookViewId="0">
      <selection activeCell="C8" sqref="C8"/>
    </sheetView>
  </sheetViews>
  <sheetFormatPr defaultColWidth="9" defaultRowHeight="13" x14ac:dyDescent="0.2"/>
  <cols>
    <col min="1" max="1" width="3.453125" style="40" customWidth="1"/>
    <col min="2" max="2" width="17.36328125" style="40" customWidth="1"/>
    <col min="3" max="3" width="11.90625" style="40" customWidth="1"/>
    <col min="4" max="4" width="2.7265625" style="40" customWidth="1"/>
    <col min="5" max="5" width="11.08984375" style="41" customWidth="1"/>
    <col min="6" max="6" width="10.7265625" style="40" customWidth="1"/>
    <col min="7" max="7" width="19.6328125" style="40" customWidth="1"/>
    <col min="8" max="8" width="16.6328125" style="40" customWidth="1"/>
    <col min="9" max="9" width="10.453125" style="40" customWidth="1"/>
    <col min="10" max="10" width="22.36328125" style="40" customWidth="1"/>
    <col min="11" max="11" width="15.6328125" style="40" customWidth="1"/>
    <col min="12" max="16384" width="9" style="40"/>
  </cols>
  <sheetData>
    <row r="1" spans="1:11" ht="20.25" customHeight="1" thickBot="1" x14ac:dyDescent="0.25">
      <c r="B1" s="40" t="s">
        <v>99</v>
      </c>
      <c r="K1" s="103"/>
    </row>
    <row r="2" spans="1:11" s="1" customFormat="1" ht="16.5" customHeight="1" x14ac:dyDescent="0.2">
      <c r="A2" s="26"/>
      <c r="B2" s="12"/>
      <c r="C2" s="171" t="s">
        <v>138</v>
      </c>
      <c r="D2" s="172"/>
      <c r="E2" s="97"/>
      <c r="F2" s="182" t="s">
        <v>135</v>
      </c>
      <c r="G2" s="170" t="s">
        <v>136</v>
      </c>
      <c r="H2" s="170"/>
      <c r="I2" s="170"/>
      <c r="J2" s="167" t="s">
        <v>137</v>
      </c>
      <c r="K2" s="3"/>
    </row>
    <row r="3" spans="1:11" s="1" customFormat="1" ht="16.5" customHeight="1" x14ac:dyDescent="0.2">
      <c r="A3" s="27"/>
      <c r="B3" s="25"/>
      <c r="C3" s="173"/>
      <c r="D3" s="174"/>
      <c r="E3" s="99" t="s">
        <v>60</v>
      </c>
      <c r="F3" s="183"/>
      <c r="G3" s="168" t="s">
        <v>209</v>
      </c>
      <c r="H3" s="168" t="s">
        <v>0</v>
      </c>
      <c r="I3" s="168" t="s">
        <v>1</v>
      </c>
      <c r="J3" s="168"/>
      <c r="K3" s="5" t="s">
        <v>3</v>
      </c>
    </row>
    <row r="4" spans="1:11" s="1" customFormat="1" ht="16.5" customHeight="1" thickBot="1" x14ac:dyDescent="0.25">
      <c r="A4" s="27"/>
      <c r="B4" s="13"/>
      <c r="C4" s="175"/>
      <c r="D4" s="176"/>
      <c r="E4" s="102"/>
      <c r="F4" s="184"/>
      <c r="G4" s="169"/>
      <c r="H4" s="169"/>
      <c r="I4" s="169"/>
      <c r="J4" s="169"/>
      <c r="K4" s="7"/>
    </row>
    <row r="5" spans="1:11" ht="31.5" customHeight="1" x14ac:dyDescent="0.2">
      <c r="A5" s="96"/>
      <c r="B5" s="104" t="s">
        <v>101</v>
      </c>
      <c r="C5" s="60">
        <f>支出１!B7+支出１!B8+支出2!B6+支出2!B20+支出2!B21+支出2!B22+支出2!B23+支出2!B24</f>
        <v>964000</v>
      </c>
      <c r="D5" s="61" t="s">
        <v>122</v>
      </c>
      <c r="E5" s="62"/>
      <c r="F5" s="63"/>
      <c r="G5" s="54"/>
      <c r="H5" s="64"/>
      <c r="I5" s="65"/>
      <c r="J5" s="64"/>
      <c r="K5" s="74"/>
    </row>
    <row r="6" spans="1:11" ht="31.5" customHeight="1" x14ac:dyDescent="0.2">
      <c r="A6" s="98" t="s">
        <v>139</v>
      </c>
      <c r="B6" s="104" t="s">
        <v>100</v>
      </c>
      <c r="C6" s="60">
        <f>支出１!B9+支出１!B10+支出１!B11+支出１!B15+支出１!B16+支出１!B19+支出１!B23+支出2!B7+支出2!B8+支出2!B9+支出2!B12+支出2!B13+支出2!B14+支出2!B15+支出2!B16+支出2!B17+支出2!B25+支出3!B6+支出3!B9+支出3!B10+支出3!B11+支出3!B14+支出3!B17+支出3!B18+支出3!B19</f>
        <v>1842890</v>
      </c>
      <c r="D6" s="61"/>
      <c r="E6" s="62"/>
      <c r="F6" s="63"/>
      <c r="G6" s="64"/>
      <c r="H6" s="64"/>
      <c r="I6" s="65"/>
      <c r="J6" s="64"/>
      <c r="K6" s="74"/>
    </row>
    <row r="7" spans="1:11" ht="31.5" customHeight="1" x14ac:dyDescent="0.2">
      <c r="A7" s="29"/>
      <c r="B7" s="22" t="s">
        <v>98</v>
      </c>
      <c r="C7" s="60">
        <f>SUM(C5:C6)</f>
        <v>2806890</v>
      </c>
      <c r="D7" s="61"/>
      <c r="E7" s="62"/>
      <c r="F7" s="63"/>
      <c r="G7" s="54"/>
      <c r="H7" s="55"/>
      <c r="I7" s="65"/>
      <c r="J7" s="64"/>
      <c r="K7" s="74"/>
    </row>
    <row r="8" spans="1:11" ht="31.5" customHeight="1" x14ac:dyDescent="0.2">
      <c r="A8" s="31" t="s">
        <v>140</v>
      </c>
      <c r="B8" s="105" t="s">
        <v>101</v>
      </c>
      <c r="C8" s="60"/>
      <c r="D8" s="61"/>
      <c r="E8" s="62"/>
      <c r="F8" s="63"/>
      <c r="G8" s="54"/>
      <c r="H8" s="55"/>
      <c r="I8" s="65"/>
      <c r="J8" s="64"/>
      <c r="K8" s="74"/>
    </row>
    <row r="9" spans="1:11" ht="31.5" customHeight="1" x14ac:dyDescent="0.2">
      <c r="A9" s="98" t="s">
        <v>141</v>
      </c>
      <c r="B9" s="105" t="s">
        <v>100</v>
      </c>
      <c r="C9" s="60"/>
      <c r="D9" s="61"/>
      <c r="E9" s="62"/>
      <c r="F9" s="63"/>
      <c r="G9" s="54"/>
      <c r="H9" s="55"/>
      <c r="I9" s="65"/>
      <c r="J9" s="64"/>
      <c r="K9" s="74"/>
    </row>
    <row r="10" spans="1:11" ht="31.5" customHeight="1" x14ac:dyDescent="0.2">
      <c r="A10" s="29" t="s">
        <v>139</v>
      </c>
      <c r="B10" s="22" t="s">
        <v>98</v>
      </c>
      <c r="C10" s="60"/>
      <c r="D10" s="61"/>
      <c r="E10" s="62"/>
      <c r="F10" s="63"/>
      <c r="G10" s="54"/>
      <c r="H10" s="55"/>
      <c r="I10" s="65"/>
      <c r="J10" s="64"/>
      <c r="K10" s="74"/>
    </row>
    <row r="11" spans="1:11" ht="31.5" customHeight="1" x14ac:dyDescent="0.2">
      <c r="A11" s="31" t="s">
        <v>142</v>
      </c>
      <c r="B11" s="105" t="s">
        <v>143</v>
      </c>
      <c r="C11" s="60">
        <f>C5</f>
        <v>964000</v>
      </c>
      <c r="D11" s="61"/>
      <c r="E11" s="62"/>
      <c r="F11" s="63"/>
      <c r="G11" s="54"/>
      <c r="H11" s="55"/>
      <c r="I11" s="65"/>
      <c r="J11" s="64"/>
      <c r="K11" s="74"/>
    </row>
    <row r="12" spans="1:11" ht="31.5" customHeight="1" x14ac:dyDescent="0.2">
      <c r="A12" s="98"/>
      <c r="B12" s="105" t="s">
        <v>144</v>
      </c>
      <c r="C12" s="60">
        <f>C6</f>
        <v>1842890</v>
      </c>
      <c r="D12" s="61"/>
      <c r="E12" s="62"/>
      <c r="F12" s="63"/>
      <c r="G12" s="54"/>
      <c r="H12" s="55"/>
      <c r="I12" s="65"/>
      <c r="J12" s="64"/>
      <c r="K12" s="66"/>
    </row>
    <row r="13" spans="1:11" ht="31.5" customHeight="1" thickBot="1" x14ac:dyDescent="0.25">
      <c r="A13" s="30" t="s">
        <v>145</v>
      </c>
      <c r="B13" s="75" t="s">
        <v>145</v>
      </c>
      <c r="C13" s="60">
        <f>SUM(C11:C12)</f>
        <v>2806890</v>
      </c>
      <c r="D13" s="61"/>
      <c r="E13" s="62"/>
      <c r="F13" s="63"/>
      <c r="G13" s="64"/>
      <c r="H13" s="65"/>
      <c r="I13" s="65"/>
      <c r="J13" s="64"/>
      <c r="K13" s="66"/>
    </row>
    <row r="14" spans="1:11" ht="24.75" customHeight="1" x14ac:dyDescent="0.2">
      <c r="B14" s="43"/>
      <c r="C14" s="43"/>
      <c r="D14" s="43"/>
      <c r="E14" s="68"/>
      <c r="F14" s="43"/>
      <c r="G14" s="43"/>
      <c r="H14" s="43"/>
      <c r="I14" s="43"/>
      <c r="J14" s="43"/>
      <c r="K14" s="43"/>
    </row>
    <row r="15" spans="1:11" ht="24.75" customHeight="1" x14ac:dyDescent="0.2">
      <c r="B15" s="69"/>
      <c r="C15" s="69"/>
      <c r="D15" s="69"/>
      <c r="E15" s="70"/>
      <c r="F15" s="69"/>
      <c r="G15" s="69"/>
      <c r="H15" s="69"/>
      <c r="I15" s="69"/>
      <c r="J15" s="69"/>
      <c r="K15" s="69"/>
    </row>
    <row r="16" spans="1:11" ht="24.75" customHeight="1" x14ac:dyDescent="0.2">
      <c r="B16" s="69"/>
      <c r="C16" s="69"/>
      <c r="D16" s="69"/>
      <c r="E16" s="70"/>
      <c r="F16" s="69"/>
      <c r="G16" s="69"/>
      <c r="H16" s="69"/>
      <c r="I16" s="69"/>
      <c r="J16" s="69"/>
      <c r="K16" s="69"/>
    </row>
    <row r="17" spans="2:11" ht="24.75" customHeight="1" x14ac:dyDescent="0.2">
      <c r="B17" s="69"/>
      <c r="C17" s="69"/>
      <c r="D17" s="69"/>
      <c r="E17" s="70"/>
      <c r="F17" s="69"/>
      <c r="G17" s="69"/>
      <c r="H17" s="69"/>
      <c r="I17" s="69"/>
      <c r="J17" s="69"/>
      <c r="K17" s="69"/>
    </row>
    <row r="18" spans="2:11" ht="24.75" customHeight="1" x14ac:dyDescent="0.2">
      <c r="B18" s="69"/>
      <c r="C18" s="69"/>
      <c r="D18" s="69"/>
      <c r="E18" s="70"/>
      <c r="F18" s="69"/>
      <c r="G18" s="69"/>
      <c r="H18" s="69"/>
      <c r="I18" s="69"/>
      <c r="J18" s="69"/>
      <c r="K18" s="69"/>
    </row>
    <row r="19" spans="2:11" ht="24.75" customHeight="1" x14ac:dyDescent="0.2">
      <c r="B19" s="69"/>
      <c r="C19" s="69"/>
      <c r="D19" s="69"/>
      <c r="E19" s="70"/>
      <c r="F19" s="69"/>
      <c r="G19" s="69"/>
      <c r="H19" s="69"/>
      <c r="I19" s="69"/>
      <c r="J19" s="69"/>
      <c r="K19" s="69"/>
    </row>
    <row r="20" spans="2:11" ht="24.75" customHeight="1" x14ac:dyDescent="0.2">
      <c r="B20" s="69"/>
      <c r="C20" s="69"/>
      <c r="D20" s="69"/>
      <c r="E20" s="70"/>
      <c r="F20" s="69"/>
      <c r="G20" s="69"/>
      <c r="H20" s="69"/>
      <c r="I20" s="69"/>
      <c r="J20" s="69"/>
      <c r="K20" s="69"/>
    </row>
    <row r="21" spans="2:11" ht="24.75" customHeight="1" x14ac:dyDescent="0.2">
      <c r="B21" s="69"/>
      <c r="C21" s="69"/>
      <c r="D21" s="69"/>
      <c r="E21" s="70"/>
      <c r="F21" s="69"/>
      <c r="G21" s="69"/>
      <c r="H21" s="69"/>
      <c r="I21" s="69"/>
      <c r="J21" s="69"/>
      <c r="K21" s="69"/>
    </row>
    <row r="22" spans="2:11" ht="24.75" customHeight="1" x14ac:dyDescent="0.2">
      <c r="B22" s="69"/>
      <c r="C22" s="69"/>
      <c r="D22" s="69"/>
      <c r="E22" s="70"/>
      <c r="F22" s="69"/>
      <c r="G22" s="69"/>
      <c r="H22" s="69"/>
      <c r="I22" s="69"/>
      <c r="J22" s="69"/>
      <c r="K22" s="69"/>
    </row>
  </sheetData>
  <mergeCells count="7">
    <mergeCell ref="C2:D4"/>
    <mergeCell ref="F2:F4"/>
    <mergeCell ref="J2:J4"/>
    <mergeCell ref="G2:I2"/>
    <mergeCell ref="G3:G4"/>
    <mergeCell ref="H3:H4"/>
    <mergeCell ref="I3:I4"/>
  </mergeCells>
  <phoneticPr fontId="2"/>
  <printOptions horizontalCentered="1" verticalCentered="1"/>
  <pageMargins left="0.19685039370078741" right="0.19685039370078741" top="0.19685039370078741" bottom="0.19685039370078741" header="0.51181102362204722" footer="0.51181102362204722"/>
  <pageSetup paperSize="9" scale="95"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8E0DE-F56D-485A-BDFC-DD9AC34E11AD}">
  <dimension ref="A2:F30"/>
  <sheetViews>
    <sheetView view="pageBreakPreview" zoomScale="60" zoomScaleNormal="100" workbookViewId="0">
      <selection activeCell="C29" sqref="C29"/>
    </sheetView>
  </sheetViews>
  <sheetFormatPr defaultColWidth="9" defaultRowHeight="13" x14ac:dyDescent="0.2"/>
  <cols>
    <col min="1" max="1" width="3.7265625" style="137" customWidth="1"/>
    <col min="2" max="2" width="20.90625" style="137" customWidth="1"/>
    <col min="3" max="3" width="43.7265625" style="137" customWidth="1"/>
    <col min="4" max="4" width="18.90625" style="137" customWidth="1"/>
    <col min="5" max="5" width="40.6328125" style="137" customWidth="1"/>
    <col min="6" max="6" width="3.7265625" style="137" customWidth="1"/>
    <col min="7" max="16384" width="9" style="137"/>
  </cols>
  <sheetData>
    <row r="2" spans="2:6" ht="19" x14ac:dyDescent="0.2">
      <c r="B2" s="185" t="s">
        <v>247</v>
      </c>
      <c r="C2" s="185"/>
      <c r="D2" s="185"/>
      <c r="E2" s="185"/>
    </row>
    <row r="3" spans="2:6" ht="13.5" thickBot="1" x14ac:dyDescent="0.25"/>
    <row r="4" spans="2:6" ht="26.25" customHeight="1" thickBot="1" x14ac:dyDescent="0.25">
      <c r="B4" s="138" t="s">
        <v>248</v>
      </c>
      <c r="C4" s="139" t="s">
        <v>249</v>
      </c>
      <c r="D4" s="139" t="s">
        <v>250</v>
      </c>
      <c r="E4" s="140" t="s">
        <v>251</v>
      </c>
      <c r="F4" s="141"/>
    </row>
    <row r="5" spans="2:6" ht="26.25" customHeight="1" x14ac:dyDescent="0.2">
      <c r="B5" s="150" t="s">
        <v>258</v>
      </c>
      <c r="C5" s="151" t="s">
        <v>259</v>
      </c>
      <c r="D5" s="151" t="s">
        <v>260</v>
      </c>
      <c r="E5" s="152" t="s">
        <v>261</v>
      </c>
    </row>
    <row r="6" spans="2:6" ht="26.25" customHeight="1" x14ac:dyDescent="0.2">
      <c r="B6" s="142"/>
      <c r="C6" s="143"/>
      <c r="D6" s="143"/>
      <c r="E6" s="144"/>
    </row>
    <row r="7" spans="2:6" ht="26.25" customHeight="1" x14ac:dyDescent="0.2">
      <c r="B7" s="142"/>
      <c r="C7" s="143"/>
      <c r="D7" s="143"/>
      <c r="E7" s="144"/>
    </row>
    <row r="8" spans="2:6" ht="26.25" customHeight="1" x14ac:dyDescent="0.2">
      <c r="B8" s="142"/>
      <c r="C8" s="143"/>
      <c r="D8" s="143"/>
      <c r="E8" s="144"/>
    </row>
    <row r="9" spans="2:6" ht="26.25" customHeight="1" x14ac:dyDescent="0.2">
      <c r="B9" s="142"/>
      <c r="C9" s="143"/>
      <c r="D9" s="143"/>
      <c r="E9" s="144"/>
    </row>
    <row r="10" spans="2:6" ht="26.25" customHeight="1" x14ac:dyDescent="0.2">
      <c r="B10" s="142"/>
      <c r="C10" s="143"/>
      <c r="D10" s="143"/>
      <c r="E10" s="144"/>
    </row>
    <row r="11" spans="2:6" ht="26.25" customHeight="1" x14ac:dyDescent="0.2">
      <c r="B11" s="142"/>
      <c r="C11" s="143"/>
      <c r="D11" s="143"/>
      <c r="E11" s="144"/>
    </row>
    <row r="12" spans="2:6" ht="26.25" customHeight="1" x14ac:dyDescent="0.2">
      <c r="B12" s="142"/>
      <c r="C12" s="143"/>
      <c r="D12" s="143"/>
      <c r="E12" s="144"/>
    </row>
    <row r="13" spans="2:6" ht="26.25" customHeight="1" x14ac:dyDescent="0.2">
      <c r="B13" s="142"/>
      <c r="C13" s="143"/>
      <c r="D13" s="143"/>
      <c r="E13" s="144"/>
    </row>
    <row r="14" spans="2:6" ht="26.25" customHeight="1" x14ac:dyDescent="0.2">
      <c r="B14" s="142"/>
      <c r="C14" s="143"/>
      <c r="D14" s="143"/>
      <c r="E14" s="144"/>
    </row>
    <row r="15" spans="2:6" ht="26.25" customHeight="1" x14ac:dyDescent="0.2">
      <c r="B15" s="142"/>
      <c r="C15" s="143"/>
      <c r="D15" s="143"/>
      <c r="E15" s="144"/>
    </row>
    <row r="16" spans="2:6" ht="26.25" customHeight="1" x14ac:dyDescent="0.2">
      <c r="B16" s="142"/>
      <c r="C16" s="143"/>
      <c r="D16" s="143"/>
      <c r="E16" s="144"/>
    </row>
    <row r="17" spans="1:5" ht="26.25" customHeight="1" x14ac:dyDescent="0.2">
      <c r="B17" s="142"/>
      <c r="C17" s="143"/>
      <c r="D17" s="143"/>
      <c r="E17" s="144"/>
    </row>
    <row r="18" spans="1:5" ht="26.25" customHeight="1" x14ac:dyDescent="0.2">
      <c r="B18" s="142"/>
      <c r="C18" s="143"/>
      <c r="D18" s="143"/>
      <c r="E18" s="144"/>
    </row>
    <row r="19" spans="1:5" ht="26.25" customHeight="1" thickBot="1" x14ac:dyDescent="0.25">
      <c r="B19" s="145"/>
      <c r="C19" s="146"/>
      <c r="D19" s="147"/>
      <c r="E19" s="148"/>
    </row>
    <row r="20" spans="1:5" ht="14.25" customHeight="1" x14ac:dyDescent="0.2"/>
    <row r="21" spans="1:5" ht="14" x14ac:dyDescent="0.2">
      <c r="A21" s="149"/>
      <c r="B21" s="149" t="s">
        <v>252</v>
      </c>
      <c r="C21" s="149"/>
      <c r="D21" s="149"/>
      <c r="E21" s="149"/>
    </row>
    <row r="22" spans="1:5" ht="14" x14ac:dyDescent="0.2">
      <c r="A22" s="149"/>
      <c r="B22" s="149"/>
      <c r="C22" s="149"/>
      <c r="D22" s="149"/>
      <c r="E22" s="149"/>
    </row>
    <row r="23" spans="1:5" ht="14" x14ac:dyDescent="0.2">
      <c r="A23" s="149" t="s">
        <v>253</v>
      </c>
      <c r="B23" s="149" t="s">
        <v>257</v>
      </c>
      <c r="C23" s="149"/>
      <c r="D23" s="149"/>
      <c r="E23" s="149"/>
    </row>
    <row r="24" spans="1:5" ht="14" x14ac:dyDescent="0.2">
      <c r="A24" s="149"/>
      <c r="B24" s="149"/>
      <c r="C24" s="149"/>
      <c r="D24" s="149"/>
      <c r="E24" s="149"/>
    </row>
    <row r="25" spans="1:5" ht="14" x14ac:dyDescent="0.2">
      <c r="A25" s="149"/>
      <c r="B25" s="149" t="s">
        <v>254</v>
      </c>
      <c r="C25" s="149"/>
      <c r="D25" s="149"/>
      <c r="E25" s="149"/>
    </row>
    <row r="26" spans="1:5" ht="14" x14ac:dyDescent="0.2">
      <c r="A26" s="149"/>
      <c r="B26" s="149"/>
      <c r="C26" s="149"/>
      <c r="D26" s="149"/>
      <c r="E26" s="149"/>
    </row>
    <row r="27" spans="1:5" ht="14" x14ac:dyDescent="0.2">
      <c r="A27" s="149"/>
      <c r="B27" s="149" t="s">
        <v>255</v>
      </c>
      <c r="C27" s="149"/>
      <c r="D27" s="149"/>
      <c r="E27" s="149"/>
    </row>
    <row r="28" spans="1:5" ht="14" x14ac:dyDescent="0.2">
      <c r="A28" s="149"/>
      <c r="B28" s="149"/>
      <c r="C28" s="149"/>
      <c r="D28" s="149"/>
      <c r="E28" s="149"/>
    </row>
    <row r="29" spans="1:5" ht="14" x14ac:dyDescent="0.2">
      <c r="A29" s="149"/>
      <c r="B29" s="149" t="s">
        <v>256</v>
      </c>
      <c r="C29" s="149"/>
      <c r="D29" s="149"/>
      <c r="E29" s="149"/>
    </row>
    <row r="30" spans="1:5" ht="14" x14ac:dyDescent="0.2">
      <c r="A30" s="149"/>
      <c r="B30" s="149"/>
      <c r="C30" s="149"/>
      <c r="D30" s="149"/>
      <c r="E30" s="149"/>
    </row>
  </sheetData>
  <mergeCells count="1">
    <mergeCell ref="B2:E2"/>
  </mergeCells>
  <phoneticPr fontId="2"/>
  <printOptions horizontalCentered="1"/>
  <pageMargins left="0.74803149606299213" right="0.74803149606299213" top="0.19685039370078741" bottom="0.19685039370078741" header="0.19685039370078741" footer="0.19685039370078741"/>
  <pageSetup paperSize="9" scale="97"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N10"/>
  <sheetViews>
    <sheetView view="pageBreakPreview" zoomScale="75" zoomScaleNormal="100" workbookViewId="0">
      <selection activeCell="P15" sqref="P15"/>
    </sheetView>
  </sheetViews>
  <sheetFormatPr defaultColWidth="9" defaultRowHeight="13" x14ac:dyDescent="0.2"/>
  <cols>
    <col min="1" max="2" width="9" style="108"/>
    <col min="3" max="3" width="14.36328125" style="108" customWidth="1"/>
    <col min="4" max="4" width="3.26953125" style="108" customWidth="1"/>
    <col min="5" max="16384" width="9" style="108"/>
  </cols>
  <sheetData>
    <row r="4" spans="1:14" ht="13.5" thickBot="1" x14ac:dyDescent="0.25"/>
    <row r="5" spans="1:14" s="106" customFormat="1" ht="33.75" customHeight="1" x14ac:dyDescent="0.2">
      <c r="A5" s="197" t="s">
        <v>146</v>
      </c>
      <c r="B5" s="198"/>
      <c r="C5" s="194" t="s">
        <v>147</v>
      </c>
      <c r="D5" s="198"/>
      <c r="E5" s="194" t="s">
        <v>148</v>
      </c>
      <c r="F5" s="198"/>
      <c r="G5" s="194" t="s">
        <v>149</v>
      </c>
      <c r="H5" s="198"/>
      <c r="I5" s="194" t="s">
        <v>150</v>
      </c>
      <c r="J5" s="195"/>
      <c r="K5" s="195"/>
      <c r="L5" s="195"/>
      <c r="M5" s="195"/>
      <c r="N5" s="196"/>
    </row>
    <row r="6" spans="1:14" ht="29.25" customHeight="1" x14ac:dyDescent="0.2">
      <c r="A6" s="191" t="s">
        <v>152</v>
      </c>
      <c r="B6" s="189"/>
      <c r="C6" s="60">
        <v>45000</v>
      </c>
      <c r="D6" s="107" t="s">
        <v>151</v>
      </c>
      <c r="E6" s="188" t="s">
        <v>153</v>
      </c>
      <c r="F6" s="189"/>
      <c r="G6" s="193" t="s">
        <v>155</v>
      </c>
      <c r="H6" s="189"/>
      <c r="I6" s="202" t="s">
        <v>221</v>
      </c>
      <c r="J6" s="203"/>
      <c r="K6" s="203"/>
      <c r="L6" s="203"/>
      <c r="M6" s="203"/>
      <c r="N6" s="204"/>
    </row>
    <row r="7" spans="1:14" ht="29.25" customHeight="1" x14ac:dyDescent="0.2">
      <c r="A7" s="191" t="s">
        <v>152</v>
      </c>
      <c r="B7" s="189"/>
      <c r="C7" s="60">
        <v>3800</v>
      </c>
      <c r="D7" s="107"/>
      <c r="E7" s="188" t="s">
        <v>154</v>
      </c>
      <c r="F7" s="189"/>
      <c r="G7" s="193" t="s">
        <v>195</v>
      </c>
      <c r="H7" s="189"/>
      <c r="I7" s="202" t="s">
        <v>183</v>
      </c>
      <c r="J7" s="203"/>
      <c r="K7" s="203"/>
      <c r="L7" s="203"/>
      <c r="M7" s="203"/>
      <c r="N7" s="204"/>
    </row>
    <row r="8" spans="1:14" ht="29.25" customHeight="1" x14ac:dyDescent="0.2">
      <c r="A8" s="191" t="s">
        <v>152</v>
      </c>
      <c r="B8" s="189"/>
      <c r="C8" s="60">
        <v>140000</v>
      </c>
      <c r="D8" s="107"/>
      <c r="E8" s="188" t="s">
        <v>14</v>
      </c>
      <c r="F8" s="189"/>
      <c r="G8" s="193" t="s">
        <v>203</v>
      </c>
      <c r="H8" s="189"/>
      <c r="I8" s="202" t="s">
        <v>225</v>
      </c>
      <c r="J8" s="203"/>
      <c r="K8" s="203"/>
      <c r="L8" s="203"/>
      <c r="M8" s="203"/>
      <c r="N8" s="204"/>
    </row>
    <row r="9" spans="1:14" ht="29.25" customHeight="1" x14ac:dyDescent="0.2">
      <c r="A9" s="191" t="s">
        <v>210</v>
      </c>
      <c r="B9" s="189"/>
      <c r="C9" s="123">
        <f>支出2!B12</f>
        <v>80990</v>
      </c>
      <c r="D9" s="107"/>
      <c r="E9" s="188" t="s">
        <v>14</v>
      </c>
      <c r="F9" s="189"/>
      <c r="G9" s="193" t="s">
        <v>211</v>
      </c>
      <c r="H9" s="189"/>
      <c r="I9" s="202" t="s">
        <v>212</v>
      </c>
      <c r="J9" s="203"/>
      <c r="K9" s="203"/>
      <c r="L9" s="203"/>
      <c r="M9" s="203"/>
      <c r="N9" s="204"/>
    </row>
    <row r="10" spans="1:14" ht="29.25" customHeight="1" thickBot="1" x14ac:dyDescent="0.25">
      <c r="A10" s="192" t="s">
        <v>228</v>
      </c>
      <c r="B10" s="187"/>
      <c r="C10" s="124">
        <f>支出2!B14</f>
        <v>134080</v>
      </c>
      <c r="D10" s="109"/>
      <c r="E10" s="190" t="s">
        <v>227</v>
      </c>
      <c r="F10" s="187"/>
      <c r="G10" s="186" t="s">
        <v>226</v>
      </c>
      <c r="H10" s="187"/>
      <c r="I10" s="199" t="s">
        <v>212</v>
      </c>
      <c r="J10" s="200"/>
      <c r="K10" s="200"/>
      <c r="L10" s="200"/>
      <c r="M10" s="200"/>
      <c r="N10" s="201"/>
    </row>
  </sheetData>
  <mergeCells count="25">
    <mergeCell ref="I10:N10"/>
    <mergeCell ref="I6:N6"/>
    <mergeCell ref="I7:N7"/>
    <mergeCell ref="I8:N8"/>
    <mergeCell ref="I9:N9"/>
    <mergeCell ref="I5:N5"/>
    <mergeCell ref="A6:B6"/>
    <mergeCell ref="A7:B7"/>
    <mergeCell ref="A8:B8"/>
    <mergeCell ref="E6:F6"/>
    <mergeCell ref="E7:F7"/>
    <mergeCell ref="E8:F8"/>
    <mergeCell ref="G6:H6"/>
    <mergeCell ref="G8:H8"/>
    <mergeCell ref="A5:B5"/>
    <mergeCell ref="C5:D5"/>
    <mergeCell ref="E5:F5"/>
    <mergeCell ref="G5:H5"/>
    <mergeCell ref="G7:H7"/>
    <mergeCell ref="G10:H10"/>
    <mergeCell ref="E9:F9"/>
    <mergeCell ref="E10:F10"/>
    <mergeCell ref="A9:B9"/>
    <mergeCell ref="A10:B10"/>
    <mergeCell ref="G9:H9"/>
  </mergeCells>
  <phoneticPr fontId="2"/>
  <printOptions horizontalCentered="1" verticalCentered="1"/>
  <pageMargins left="0.78740157480314965" right="0.78740157480314965" top="0.59055118110236227" bottom="0.59055118110236227" header="0.51181102362204722" footer="0.51181102362204722"/>
  <pageSetup paperSize="9"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収入１</vt:lpstr>
      <vt:lpstr>収入２</vt:lpstr>
      <vt:lpstr>支出１</vt:lpstr>
      <vt:lpstr>支出2</vt:lpstr>
      <vt:lpstr>支出3</vt:lpstr>
      <vt:lpstr>支出４</vt:lpstr>
      <vt:lpstr>寄附者及び無償労務提供者</vt:lpstr>
      <vt:lpstr>領収書</vt:lpstr>
      <vt:lpstr>支出2!Print_Area</vt:lpstr>
      <vt:lpstr>支出４!Print_Area</vt:lpstr>
      <vt:lpstr>領収書!Print_Area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篠塚　光希</cp:lastModifiedBy>
  <cp:lastPrinted>2026-03-04T03:52:08Z</cp:lastPrinted>
  <dcterms:created xsi:type="dcterms:W3CDTF">2001-05-21T12:49:10Z</dcterms:created>
  <dcterms:modified xsi:type="dcterms:W3CDTF">2026-03-18T04:37:26Z</dcterms:modified>
</cp:coreProperties>
</file>