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imu03\Desktop\"/>
    </mc:Choice>
  </mc:AlternateContent>
  <xr:revisionPtr revIDLastSave="0" documentId="13_ncr:1_{0AA62540-CA7D-494B-A7B7-6CC1C17DE7B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入力画面" sheetId="2" r:id="rId1"/>
    <sheet name="印刷用" sheetId="1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O31" i="1" l="1"/>
  <c r="BM31" i="1" s="1"/>
  <c r="AN31" i="1"/>
  <c r="AZ10" i="1"/>
  <c r="F40" i="1"/>
  <c r="BD40" i="1" s="1"/>
  <c r="AE40" i="1"/>
  <c r="AH38" i="2"/>
  <c r="S38" i="1" s="1"/>
  <c r="AG38" i="2"/>
  <c r="R38" i="1" s="1"/>
  <c r="AF38" i="2"/>
  <c r="Q38" i="1" s="1"/>
  <c r="AE38" i="2"/>
  <c r="P38" i="1"/>
  <c r="BN38" i="1" s="1"/>
  <c r="AD38" i="2"/>
  <c r="O38" i="1" s="1"/>
  <c r="AC38" i="2"/>
  <c r="N38" i="1"/>
  <c r="BL38" i="1" s="1"/>
  <c r="AB38" i="2"/>
  <c r="M38" i="1" s="1"/>
  <c r="AL38" i="1" s="1"/>
  <c r="AA38" i="2"/>
  <c r="L38" i="1" s="1"/>
  <c r="Z38" i="2"/>
  <c r="K38" i="1" s="1"/>
  <c r="AJ38" i="1" s="1"/>
  <c r="Y38" i="2"/>
  <c r="J38" i="1"/>
  <c r="AI37" i="2"/>
  <c r="T37" i="1" s="1"/>
  <c r="AS37" i="1" s="1"/>
  <c r="AH37" i="2"/>
  <c r="S37" i="1" s="1"/>
  <c r="AR37" i="1" s="1"/>
  <c r="AG37" i="2"/>
  <c r="R37" i="1" s="1"/>
  <c r="AQ37" i="1" s="1"/>
  <c r="AF37" i="2"/>
  <c r="Q37" i="1" s="1"/>
  <c r="AP37" i="1" s="1"/>
  <c r="AE37" i="2"/>
  <c r="P37" i="1" s="1"/>
  <c r="AO37" i="1" s="1"/>
  <c r="AD37" i="2"/>
  <c r="O37" i="1" s="1"/>
  <c r="AN37" i="1" s="1"/>
  <c r="AC37" i="2"/>
  <c r="N37" i="1" s="1"/>
  <c r="AM37" i="1" s="1"/>
  <c r="AB37" i="2"/>
  <c r="M37" i="1" s="1"/>
  <c r="AL37" i="1" s="1"/>
  <c r="AA37" i="2"/>
  <c r="L37" i="1" s="1"/>
  <c r="AK37" i="1" s="1"/>
  <c r="Z37" i="2"/>
  <c r="K37" i="1" s="1"/>
  <c r="AJ37" i="1" s="1"/>
  <c r="Y37" i="2"/>
  <c r="J37" i="1" s="1"/>
  <c r="AI37" i="1" s="1"/>
  <c r="AA36" i="2"/>
  <c r="L36" i="1" s="1"/>
  <c r="AK36" i="1" s="1"/>
  <c r="Z36" i="2"/>
  <c r="K36" i="1" s="1"/>
  <c r="AJ36" i="1" s="1"/>
  <c r="Y36" i="2"/>
  <c r="J36" i="1" s="1"/>
  <c r="AI36" i="1" s="1"/>
  <c r="W35" i="2"/>
  <c r="Y35" i="2"/>
  <c r="J34" i="1" s="1"/>
  <c r="W38" i="2"/>
  <c r="AI38" i="2"/>
  <c r="T38" i="1" s="1"/>
  <c r="BR38" i="1" s="1"/>
  <c r="W37" i="2"/>
  <c r="W36" i="2"/>
  <c r="AG36" i="2" s="1"/>
  <c r="R36" i="1" s="1"/>
  <c r="AI36" i="2"/>
  <c r="T36" i="1"/>
  <c r="AS36" i="1" s="1"/>
  <c r="AS38" i="1"/>
  <c r="AM38" i="1"/>
  <c r="Z35" i="2"/>
  <c r="K34" i="1" s="1"/>
  <c r="AJ34" i="1" s="1"/>
  <c r="AA35" i="2"/>
  <c r="L34" i="1" s="1"/>
  <c r="AK34" i="1" s="1"/>
  <c r="AB35" i="2"/>
  <c r="M34" i="1" s="1"/>
  <c r="AL34" i="1" s="1"/>
  <c r="AC35" i="2"/>
  <c r="N34" i="1" s="1"/>
  <c r="AM34" i="1" s="1"/>
  <c r="AD35" i="2"/>
  <c r="O34" i="1" s="1"/>
  <c r="AN34" i="1" s="1"/>
  <c r="AE35" i="2"/>
  <c r="P34" i="1" s="1"/>
  <c r="AO34" i="1" s="1"/>
  <c r="AF35" i="2"/>
  <c r="Q34" i="1" s="1"/>
  <c r="AP34" i="1" s="1"/>
  <c r="AG35" i="2"/>
  <c r="R34" i="1" s="1"/>
  <c r="AQ34" i="1" s="1"/>
  <c r="AH35" i="2"/>
  <c r="S34" i="1" s="1"/>
  <c r="AR34" i="1" s="1"/>
  <c r="AI35" i="2"/>
  <c r="T34" i="1" s="1"/>
  <c r="AS34" i="1" s="1"/>
  <c r="BH37" i="1"/>
  <c r="BI37" i="1"/>
  <c r="BJ37" i="1"/>
  <c r="BL37" i="1"/>
  <c r="BM37" i="1"/>
  <c r="BN37" i="1"/>
  <c r="BP37" i="1"/>
  <c r="BQ37" i="1"/>
  <c r="BR37" i="1"/>
  <c r="BH36" i="1"/>
  <c r="BI36" i="1"/>
  <c r="BI34" i="1"/>
  <c r="BJ34" i="1"/>
  <c r="BK34" i="1"/>
  <c r="BM34" i="1"/>
  <c r="BN34" i="1"/>
  <c r="BO34" i="1"/>
  <c r="BQ34" i="1"/>
  <c r="BR34" i="1"/>
  <c r="AH36" i="2"/>
  <c r="S36" i="1" s="1"/>
  <c r="AR36" i="1" s="1"/>
  <c r="BG31" i="1"/>
  <c r="AZ31" i="1"/>
  <c r="AH31" i="1"/>
  <c r="AA31" i="1"/>
  <c r="I31" i="1"/>
  <c r="B31" i="1"/>
  <c r="BN28" i="1"/>
  <c r="AO28" i="1"/>
  <c r="P28" i="1"/>
  <c r="J39" i="2"/>
  <c r="W39" i="2" s="1"/>
  <c r="AI39" i="2" s="1"/>
  <c r="T39" i="1" s="1"/>
  <c r="BQ36" i="1"/>
  <c r="AG39" i="2"/>
  <c r="R39" i="1" s="1"/>
  <c r="AE39" i="2"/>
  <c r="P39" i="1" s="1"/>
  <c r="AO39" i="1" s="1"/>
  <c r="AC39" i="2"/>
  <c r="N39" i="1" s="1"/>
  <c r="AM39" i="1" s="1"/>
  <c r="AA39" i="2"/>
  <c r="L39" i="1" s="1"/>
  <c r="AK39" i="1" s="1"/>
  <c r="Y39" i="2"/>
  <c r="J39" i="1" s="1"/>
  <c r="AI39" i="1" s="1"/>
  <c r="B28" i="1"/>
  <c r="C20" i="1"/>
  <c r="AB20" i="1" s="1"/>
  <c r="C14" i="1"/>
  <c r="AB14" i="1" s="1"/>
  <c r="AZ28" i="1"/>
  <c r="AA28" i="1"/>
  <c r="BA20" i="1"/>
  <c r="BA14" i="1"/>
  <c r="AQ39" i="1" l="1"/>
  <c r="BP39" i="1"/>
  <c r="BJ38" i="1"/>
  <c r="AK38" i="1"/>
  <c r="BP38" i="1"/>
  <c r="AQ38" i="1"/>
  <c r="AI34" i="1"/>
  <c r="BH34" i="1"/>
  <c r="Z39" i="2"/>
  <c r="K39" i="1" s="1"/>
  <c r="AB39" i="2"/>
  <c r="M39" i="1" s="1"/>
  <c r="AD39" i="2"/>
  <c r="O39" i="1" s="1"/>
  <c r="AF39" i="2"/>
  <c r="Q39" i="1" s="1"/>
  <c r="AH39" i="2"/>
  <c r="S39" i="1" s="1"/>
  <c r="BR36" i="1"/>
  <c r="BO37" i="1"/>
  <c r="BK37" i="1"/>
  <c r="AO38" i="1"/>
  <c r="BP34" i="1"/>
  <c r="BL34" i="1"/>
  <c r="BJ36" i="1"/>
  <c r="AS39" i="1"/>
  <c r="BR39" i="1"/>
  <c r="BN39" i="1"/>
  <c r="BL39" i="1"/>
  <c r="BJ39" i="1"/>
  <c r="BH39" i="1"/>
  <c r="BH38" i="1"/>
  <c r="AI38" i="1"/>
  <c r="BI38" i="1"/>
  <c r="BK38" i="1"/>
  <c r="AN38" i="1"/>
  <c r="BM38" i="1"/>
  <c r="AR38" i="1"/>
  <c r="BQ38" i="1"/>
  <c r="AP38" i="1"/>
  <c r="BO38" i="1"/>
  <c r="BP36" i="1"/>
  <c r="AQ36" i="1"/>
  <c r="AB36" i="2"/>
  <c r="M36" i="1" s="1"/>
  <c r="AC36" i="2"/>
  <c r="N36" i="1" s="1"/>
  <c r="AD36" i="2"/>
  <c r="O36" i="1" s="1"/>
  <c r="AE36" i="2"/>
  <c r="P36" i="1" s="1"/>
  <c r="AF36" i="2"/>
  <c r="Q36" i="1" s="1"/>
  <c r="AA10" i="1"/>
  <c r="AP39" i="1" l="1"/>
  <c r="BO39" i="1"/>
  <c r="AN39" i="1"/>
  <c r="BM39" i="1"/>
  <c r="AL39" i="1"/>
  <c r="BK39" i="1"/>
  <c r="AR39" i="1"/>
  <c r="BQ39" i="1"/>
  <c r="AJ39" i="1"/>
  <c r="BI39" i="1"/>
  <c r="BO36" i="1"/>
  <c r="AP36" i="1"/>
  <c r="BN36" i="1"/>
  <c r="AO36" i="1"/>
  <c r="BM36" i="1"/>
  <c r="AN36" i="1"/>
  <c r="BL36" i="1"/>
  <c r="AM36" i="1"/>
  <c r="BK36" i="1"/>
  <c r="AL36" i="1"/>
</calcChain>
</file>

<file path=xl/sharedStrings.xml><?xml version="1.0" encoding="utf-8"?>
<sst xmlns="http://schemas.openxmlformats.org/spreadsheetml/2006/main" count="251" uniqueCount="112">
  <si>
    <t>茨城県</t>
    <rPh sb="0" eb="3">
      <t>イバラキケン</t>
    </rPh>
    <phoneticPr fontId="1"/>
  </si>
  <si>
    <t>市町村コード</t>
    <rPh sb="0" eb="3">
      <t>シチョウソン</t>
    </rPh>
    <phoneticPr fontId="1"/>
  </si>
  <si>
    <t>口座番号</t>
    <rPh sb="0" eb="2">
      <t>コウザ</t>
    </rPh>
    <rPh sb="2" eb="4">
      <t>バンゴウ</t>
    </rPh>
    <phoneticPr fontId="1"/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</si>
  <si>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</si>
  <si>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</si>
  <si>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年度</t>
    <rPh sb="0" eb="2">
      <t>ネンド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</si>
  <si>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</si>
  <si>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01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</si>
  <si>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</si>
  <si>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</si>
  <si>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</si>
  <si>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</si>
  <si>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</si>
  <si>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</si>
  <si>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均等割額</t>
    <rPh sb="0" eb="2">
      <t>キントウ</t>
    </rPh>
    <rPh sb="2" eb="3">
      <t>ワリ</t>
    </rPh>
    <rPh sb="3" eb="4">
      <t>ガク</t>
    </rPh>
    <phoneticPr fontId="1"/>
  </si>
  <si>
    <t>延滞金</t>
    <rPh sb="0" eb="3">
      <t>エンタイキン</t>
    </rPh>
    <phoneticPr fontId="1"/>
  </si>
  <si>
    <t>督促手数料</t>
    <rPh sb="0" eb="2">
      <t>トクソク</t>
    </rPh>
    <rPh sb="2" eb="5">
      <t>テスウリョウ</t>
    </rPh>
    <phoneticPr fontId="1"/>
  </si>
  <si>
    <t>02</t>
  </si>
  <si>
    <t>03</t>
  </si>
  <si>
    <t>04</t>
  </si>
  <si>
    <t>05</t>
  </si>
  <si>
    <t>納期限</t>
    <rPh sb="0" eb="1">
      <t>ノウ</t>
    </rPh>
    <rPh sb="1" eb="3">
      <t>キゲン</t>
    </rPh>
    <phoneticPr fontId="1"/>
  </si>
  <si>
    <t>合計額</t>
    <rPh sb="0" eb="2">
      <t>ゴウケイ</t>
    </rPh>
    <rPh sb="2" eb="3">
      <t>ガク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</si>
  <si>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</si>
  <si>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（納税者保管）</t>
    <rPh sb="1" eb="4">
      <t>ノウゼイシャ</t>
    </rPh>
    <rPh sb="4" eb="6">
      <t>ホカン</t>
    </rPh>
    <phoneticPr fontId="1"/>
  </si>
  <si>
    <t>つくばみらい市会計管理者</t>
    <rPh sb="6" eb="7">
      <t>シ</t>
    </rPh>
    <rPh sb="7" eb="9">
      <t>カイケイ</t>
    </rPh>
    <rPh sb="9" eb="12">
      <t>カンリシャ</t>
    </rPh>
    <phoneticPr fontId="1"/>
  </si>
  <si>
    <t>法人市民税</t>
    <rPh sb="0" eb="2">
      <t>ホウジン</t>
    </rPh>
    <rPh sb="2" eb="5">
      <t>シミンゼイ</t>
    </rPh>
    <phoneticPr fontId="1"/>
  </si>
  <si>
    <t>領収証書</t>
    <rPh sb="0" eb="3">
      <t>リョウシュウショウ</t>
    </rPh>
    <rPh sb="3" eb="4">
      <t>ショ</t>
    </rPh>
    <phoneticPr fontId="1"/>
  </si>
  <si>
    <t>領　収　日　付　印</t>
    <rPh sb="0" eb="1">
      <t>リョウ</t>
    </rPh>
    <rPh sb="2" eb="3">
      <t>オサム</t>
    </rPh>
    <rPh sb="4" eb="5">
      <t>ニチ</t>
    </rPh>
    <rPh sb="6" eb="7">
      <t>ツキ</t>
    </rPh>
    <rPh sb="8" eb="9">
      <t>イン</t>
    </rPh>
    <phoneticPr fontId="1"/>
  </si>
  <si>
    <t>事　業　年　度</t>
    <rPh sb="0" eb="1">
      <t>コト</t>
    </rPh>
    <rPh sb="2" eb="3">
      <t>ギョウ</t>
    </rPh>
    <rPh sb="4" eb="5">
      <t>ネン</t>
    </rPh>
    <rPh sb="6" eb="7">
      <t>ド</t>
    </rPh>
    <phoneticPr fontId="1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</si>
  <si>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"/>
  </si>
  <si>
    <t>※　処　理　事　項</t>
    <rPh sb="2" eb="3">
      <t>ショ</t>
    </rPh>
    <rPh sb="4" eb="5">
      <t>リ</t>
    </rPh>
    <rPh sb="6" eb="7">
      <t>コト</t>
    </rPh>
    <rPh sb="8" eb="9">
      <t>コウ</t>
    </rPh>
    <phoneticPr fontId="1"/>
  </si>
  <si>
    <t>加　　入　　者</t>
    <rPh sb="0" eb="1">
      <t>カ</t>
    </rPh>
    <rPh sb="3" eb="4">
      <t>イレ</t>
    </rPh>
    <rPh sb="6" eb="7">
      <t>シャ</t>
    </rPh>
    <phoneticPr fontId="1"/>
  </si>
  <si>
    <t>まで</t>
    <phoneticPr fontId="1"/>
  </si>
  <si>
    <t>から</t>
    <phoneticPr fontId="1"/>
  </si>
  <si>
    <t>上記のとおり納付します。</t>
    <rPh sb="0" eb="2">
      <t>ジョウキ</t>
    </rPh>
    <rPh sb="6" eb="8">
      <t>ノウフ</t>
    </rPh>
    <phoneticPr fontId="1"/>
  </si>
  <si>
    <t>日計</t>
    <rPh sb="0" eb="2">
      <t>ニッケイ</t>
    </rPh>
    <phoneticPr fontId="1"/>
  </si>
  <si>
    <t>口</t>
    <rPh sb="0" eb="1">
      <t>クチ</t>
    </rPh>
    <phoneticPr fontId="1"/>
  </si>
  <si>
    <t>納付書</t>
    <rPh sb="0" eb="3">
      <t>ノウフショ</t>
    </rPh>
    <phoneticPr fontId="1"/>
  </si>
  <si>
    <t>領収済通知書</t>
    <rPh sb="0" eb="2">
      <t>リョウシュウ</t>
    </rPh>
    <rPh sb="2" eb="3">
      <t>ズミ</t>
    </rPh>
    <rPh sb="3" eb="6">
      <t>ツウチショ</t>
    </rPh>
    <phoneticPr fontId="1"/>
  </si>
  <si>
    <t>（市保管）</t>
    <rPh sb="1" eb="2">
      <t>シ</t>
    </rPh>
    <rPh sb="2" eb="4">
      <t>ホカン</t>
    </rPh>
    <phoneticPr fontId="1"/>
  </si>
  <si>
    <t>上記のとおり通知します。</t>
    <rPh sb="0" eb="2">
      <t>ジョウキ</t>
    </rPh>
    <rPh sb="6" eb="8">
      <t>ツウチ</t>
    </rPh>
    <phoneticPr fontId="1"/>
  </si>
  <si>
    <t>つくばみらい市</t>
    <rPh sb="6" eb="7">
      <t>シ</t>
    </rPh>
    <phoneticPr fontId="1"/>
  </si>
  <si>
    <t>から</t>
    <phoneticPr fontId="1"/>
  </si>
  <si>
    <t>から</t>
    <phoneticPr fontId="1"/>
  </si>
  <si>
    <t>０</t>
    <phoneticPr fontId="1"/>
  </si>
  <si>
    <t>８</t>
    <phoneticPr fontId="1"/>
  </si>
  <si>
    <t>２</t>
    <phoneticPr fontId="1"/>
  </si>
  <si>
    <t>３</t>
    <phoneticPr fontId="1"/>
  </si>
  <si>
    <t>５</t>
    <phoneticPr fontId="1"/>
  </si>
  <si>
    <t>０</t>
    <phoneticPr fontId="1"/>
  </si>
  <si>
    <t>８</t>
    <phoneticPr fontId="1"/>
  </si>
  <si>
    <t>２</t>
    <phoneticPr fontId="1"/>
  </si>
  <si>
    <t>３</t>
    <phoneticPr fontId="1"/>
  </si>
  <si>
    <t>５</t>
    <phoneticPr fontId="1"/>
  </si>
  <si>
    <t>この入力用シートの青塗箇所に必要事項を</t>
    <rPh sb="2" eb="5">
      <t>ニュウリョクヨウ</t>
    </rPh>
    <rPh sb="9" eb="10">
      <t>アオ</t>
    </rPh>
    <rPh sb="10" eb="11">
      <t>ヌリ</t>
    </rPh>
    <rPh sb="11" eb="13">
      <t>カショ</t>
    </rPh>
    <rPh sb="14" eb="16">
      <t>ヒツヨウ</t>
    </rPh>
    <rPh sb="16" eb="18">
      <t>ジコウ</t>
    </rPh>
    <phoneticPr fontId="1"/>
  </si>
  <si>
    <t>入力していただければ，印刷用シートに転記</t>
    <rPh sb="0" eb="2">
      <t>ニュウリョク</t>
    </rPh>
    <rPh sb="11" eb="14">
      <t>インサツヨウ</t>
    </rPh>
    <rPh sb="18" eb="20">
      <t>テンキ</t>
    </rPh>
    <phoneticPr fontId="1"/>
  </si>
  <si>
    <t>されますので，印刷して切り取りご使用ください。</t>
    <rPh sb="7" eb="9">
      <t>インサツ</t>
    </rPh>
    <rPh sb="11" eb="12">
      <t>キ</t>
    </rPh>
    <rPh sb="13" eb="14">
      <t>ト</t>
    </rPh>
    <rPh sb="16" eb="18">
      <t>シヨウ</t>
    </rPh>
    <phoneticPr fontId="1"/>
  </si>
  <si>
    <t>※このシートは入力用ですのでご使用できません。</t>
    <rPh sb="7" eb="9">
      <t>ニュウリョク</t>
    </rPh>
    <rPh sb="9" eb="10">
      <t>ヨウ</t>
    </rPh>
    <rPh sb="15" eb="17">
      <t>シヨウ</t>
    </rPh>
    <phoneticPr fontId="1"/>
  </si>
  <si>
    <r>
      <t xml:space="preserve">指定金融
機関名
</t>
    </r>
    <r>
      <rPr>
        <sz val="8"/>
        <color indexed="8"/>
        <rFont val="ＭＳ 明朝"/>
        <family val="1"/>
        <charset val="128"/>
      </rPr>
      <t>（取りまとめ店）</t>
    </r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1"/>
  </si>
  <si>
    <t>取りまとめ店</t>
    <rPh sb="0" eb="1">
      <t>ト</t>
    </rPh>
    <rPh sb="5" eb="6">
      <t>テン</t>
    </rPh>
    <phoneticPr fontId="1"/>
  </si>
  <si>
    <t>ゆうちょ銀行
東京貯金事務センター
〒330-9794</t>
    <rPh sb="4" eb="6">
      <t>ギンコウ</t>
    </rPh>
    <rPh sb="7" eb="9">
      <t>トウキョウ</t>
    </rPh>
    <rPh sb="9" eb="11">
      <t>チョキン</t>
    </rPh>
    <rPh sb="11" eb="13">
      <t>ジム</t>
    </rPh>
    <phoneticPr fontId="1"/>
  </si>
  <si>
    <t>領収日付印</t>
    <rPh sb="0" eb="1">
      <t>リョウ</t>
    </rPh>
    <rPh sb="1" eb="2">
      <t>オサム</t>
    </rPh>
    <rPh sb="2" eb="3">
      <t>ニチ</t>
    </rPh>
    <rPh sb="3" eb="4">
      <t>ツキ</t>
    </rPh>
    <rPh sb="4" eb="5">
      <t>イン</t>
    </rPh>
    <phoneticPr fontId="1"/>
  </si>
  <si>
    <t>（金融機関等保管）</t>
    <rPh sb="1" eb="3">
      <t>キンユウ</t>
    </rPh>
    <rPh sb="3" eb="5">
      <t>キカン</t>
    </rPh>
    <rPh sb="5" eb="6">
      <t>トウ</t>
    </rPh>
    <rPh sb="6" eb="8">
      <t>ホカン</t>
    </rPh>
    <phoneticPr fontId="1"/>
  </si>
  <si>
    <t>振替口座番号</t>
    <rPh sb="0" eb="2">
      <t>フリカエ</t>
    </rPh>
    <rPh sb="2" eb="4">
      <t>コウザ</t>
    </rPh>
    <rPh sb="4" eb="6">
      <t>バンゴウ</t>
    </rPh>
    <phoneticPr fontId="1"/>
  </si>
  <si>
    <t>00150-1-962815</t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</si>
  <si>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</si>
  <si>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</si>
  <si>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</si>
  <si>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</si>
  <si>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</si>
  <si>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</si>
  <si>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見込</t>
    <rPh sb="0" eb="2">
      <t>ミコミ</t>
    </rPh>
    <phoneticPr fontId="1"/>
  </si>
  <si>
    <t>※申告区分はリストから選択してください</t>
    <rPh sb="1" eb="3">
      <t>シンコク</t>
    </rPh>
    <rPh sb="3" eb="5">
      <t>クブン</t>
    </rPh>
    <rPh sb="11" eb="13">
      <t>センタク</t>
    </rPh>
    <phoneticPr fontId="1"/>
  </si>
  <si>
    <t>申告</t>
    <rPh sb="0" eb="2">
      <t>シンコク</t>
    </rPh>
    <phoneticPr fontId="1"/>
  </si>
  <si>
    <t>（原符）</t>
    <rPh sb="1" eb="2">
      <t>ゲン</t>
    </rPh>
    <rPh sb="2" eb="3">
      <t>プ</t>
    </rPh>
    <phoneticPr fontId="1"/>
  </si>
  <si>
    <t>２８１５</t>
    <phoneticPr fontId="1"/>
  </si>
  <si>
    <t>ゆうちょ銀行・郵便局でも納付可能です</t>
    <rPh sb="4" eb="6">
      <t>ギンコウ</t>
    </rPh>
    <rPh sb="7" eb="10">
      <t>ユウビンキョク</t>
    </rPh>
    <rPh sb="12" eb="14">
      <t>ノウフ</t>
    </rPh>
    <rPh sb="14" eb="16">
      <t>カノウ</t>
    </rPh>
    <phoneticPr fontId="1"/>
  </si>
  <si>
    <t>※金額は数字のみ入力でお願いします
　カンマの入力は必要ありません</t>
    <rPh sb="1" eb="3">
      <t>キンガク</t>
    </rPh>
    <rPh sb="4" eb="6">
      <t>スウジ</t>
    </rPh>
    <rPh sb="8" eb="10">
      <t>ニュウリョク</t>
    </rPh>
    <rPh sb="12" eb="13">
      <t>ネガ</t>
    </rPh>
    <rPh sb="23" eb="25">
      <t>ニュウリョク</t>
    </rPh>
    <rPh sb="26" eb="28">
      <t>ヒツヨウ</t>
    </rPh>
    <phoneticPr fontId="1"/>
  </si>
  <si>
    <t>納　付　場　所</t>
    <rPh sb="0" eb="1">
      <t>オサム</t>
    </rPh>
    <rPh sb="2" eb="3">
      <t>ツキ</t>
    </rPh>
    <rPh sb="4" eb="5">
      <t>バ</t>
    </rPh>
    <rPh sb="6" eb="7">
      <t>ショ</t>
    </rPh>
    <phoneticPr fontId="1"/>
  </si>
  <si>
    <t>つくばみらい市役所</t>
    <rPh sb="6" eb="7">
      <t>シ</t>
    </rPh>
    <rPh sb="7" eb="9">
      <t>ヤクショ</t>
    </rPh>
    <phoneticPr fontId="1"/>
  </si>
  <si>
    <t>伊奈庁舎・谷和原庁舎</t>
    <rPh sb="0" eb="2">
      <t>イナ</t>
    </rPh>
    <rPh sb="2" eb="4">
      <t>チョウシャ</t>
    </rPh>
    <rPh sb="5" eb="8">
      <t>ヤワラ</t>
    </rPh>
    <rPh sb="8" eb="10">
      <t>チョウシャ</t>
    </rPh>
    <phoneticPr fontId="1"/>
  </si>
  <si>
    <t>筑波銀行</t>
    <rPh sb="0" eb="2">
      <t>ツクバ</t>
    </rPh>
    <rPh sb="2" eb="4">
      <t>ギンコウ</t>
    </rPh>
    <phoneticPr fontId="1"/>
  </si>
  <si>
    <t>常陽銀行</t>
    <rPh sb="0" eb="2">
      <t>ジョウヨウ</t>
    </rPh>
    <rPh sb="2" eb="4">
      <t>ギンコウ</t>
    </rPh>
    <phoneticPr fontId="1"/>
  </si>
  <si>
    <t>茨城みなみ農業協同組合（支店）</t>
    <rPh sb="0" eb="2">
      <t>イバラキ</t>
    </rPh>
    <rPh sb="5" eb="7">
      <t>ノウギョウ</t>
    </rPh>
    <rPh sb="7" eb="9">
      <t>キョウドウ</t>
    </rPh>
    <rPh sb="9" eb="11">
      <t>クミアイ</t>
    </rPh>
    <rPh sb="12" eb="14">
      <t>シテン</t>
    </rPh>
    <phoneticPr fontId="1"/>
  </si>
  <si>
    <t>みずほ銀行</t>
    <rPh sb="3" eb="5">
      <t>ギンコウ</t>
    </rPh>
    <phoneticPr fontId="1"/>
  </si>
  <si>
    <t>三井住友銀行</t>
    <rPh sb="0" eb="2">
      <t>ミツイ</t>
    </rPh>
    <rPh sb="2" eb="4">
      <t>スミトモ</t>
    </rPh>
    <rPh sb="4" eb="6">
      <t>ギンコウ</t>
    </rPh>
    <phoneticPr fontId="1"/>
  </si>
  <si>
    <t>茨城県信用組合</t>
    <rPh sb="0" eb="3">
      <t>イバラキケン</t>
    </rPh>
    <rPh sb="3" eb="5">
      <t>シンヨウ</t>
    </rPh>
    <rPh sb="5" eb="7">
      <t>クミアイ</t>
    </rPh>
    <phoneticPr fontId="1"/>
  </si>
  <si>
    <t>水戸信用金庫</t>
    <rPh sb="0" eb="2">
      <t>ミト</t>
    </rPh>
    <rPh sb="2" eb="4">
      <t>シンヨウ</t>
    </rPh>
    <rPh sb="4" eb="6">
      <t>キンコ</t>
    </rPh>
    <phoneticPr fontId="1"/>
  </si>
  <si>
    <t>東日本銀行</t>
    <rPh sb="0" eb="1">
      <t>ヒガシ</t>
    </rPh>
    <rPh sb="1" eb="3">
      <t>ニホン</t>
    </rPh>
    <rPh sb="3" eb="5">
      <t>ギンコウ</t>
    </rPh>
    <phoneticPr fontId="1"/>
  </si>
  <si>
    <t>結城信用金庫</t>
    <rPh sb="0" eb="2">
      <t>ユウキ</t>
    </rPh>
    <rPh sb="2" eb="4">
      <t>シンヨウ</t>
    </rPh>
    <rPh sb="4" eb="6">
      <t>キンコ</t>
    </rPh>
    <phoneticPr fontId="1"/>
  </si>
  <si>
    <t>ゆうちょ銀行・郵便局</t>
    <rPh sb="4" eb="6">
      <t>ギンコウ</t>
    </rPh>
    <rPh sb="7" eb="10">
      <t>ユウビンキョク</t>
    </rPh>
    <phoneticPr fontId="1"/>
  </si>
  <si>
    <t>（関東各都県及び山梨県）</t>
    <rPh sb="1" eb="3">
      <t>カントウ</t>
    </rPh>
    <rPh sb="3" eb="6">
      <t>カクトケン</t>
    </rPh>
    <rPh sb="6" eb="7">
      <t>オヨ</t>
    </rPh>
    <rPh sb="8" eb="11">
      <t>ヤマナシケン</t>
    </rPh>
    <phoneticPr fontId="1"/>
  </si>
  <si>
    <t>（納付期限内に限る。）</t>
    <rPh sb="1" eb="3">
      <t>ノウフ</t>
    </rPh>
    <rPh sb="3" eb="5">
      <t>キゲン</t>
    </rPh>
    <rPh sb="5" eb="6">
      <t>ナイ</t>
    </rPh>
    <rPh sb="7" eb="8">
      <t>カギ</t>
    </rPh>
    <phoneticPr fontId="1"/>
  </si>
  <si>
    <t>納　　　付　　　場　　　所</t>
    <rPh sb="0" eb="1">
      <t>オサム</t>
    </rPh>
    <rPh sb="4" eb="5">
      <t>ツキ</t>
    </rPh>
    <rPh sb="8" eb="9">
      <t>バ</t>
    </rPh>
    <rPh sb="12" eb="13">
      <t>ショ</t>
    </rPh>
    <phoneticPr fontId="1"/>
  </si>
  <si>
    <t>●つくばみらい市役所　伊奈庁舎・谷和原庁舎</t>
    <rPh sb="7" eb="10">
      <t>シヤクショ</t>
    </rPh>
    <rPh sb="11" eb="13">
      <t>イナ</t>
    </rPh>
    <rPh sb="13" eb="15">
      <t>チョウシャ</t>
    </rPh>
    <rPh sb="16" eb="19">
      <t>ヤワラ</t>
    </rPh>
    <rPh sb="19" eb="21">
      <t>チョウシャ</t>
    </rPh>
    <phoneticPr fontId="1"/>
  </si>
  <si>
    <t>●筑波銀行</t>
    <rPh sb="1" eb="3">
      <t>ツクバ</t>
    </rPh>
    <rPh sb="3" eb="5">
      <t>ギンコウ</t>
    </rPh>
    <phoneticPr fontId="1"/>
  </si>
  <si>
    <t>●常陽銀行</t>
    <rPh sb="1" eb="3">
      <t>ジョウヨウ</t>
    </rPh>
    <rPh sb="3" eb="5">
      <t>ギンコウ</t>
    </rPh>
    <phoneticPr fontId="1"/>
  </si>
  <si>
    <t>管理番号</t>
    <rPh sb="0" eb="2">
      <t>カンリ</t>
    </rPh>
    <rPh sb="2" eb="4">
      <t>バンゴウ</t>
    </rPh>
    <phoneticPr fontId="1"/>
  </si>
  <si>
    <t xml:space="preserve">    　　年　月　日</t>
    <rPh sb="6" eb="7">
      <t>ネン</t>
    </rPh>
    <rPh sb="8" eb="9">
      <t>ガツ</t>
    </rPh>
    <rPh sb="10" eb="11">
      <t>ニチ</t>
    </rPh>
    <phoneticPr fontId="1"/>
  </si>
  <si>
    <t>茨城県つくばみらい市会計管理者</t>
    <rPh sb="0" eb="3">
      <t>イバラキケン</t>
    </rPh>
    <rPh sb="9" eb="10">
      <t>シ</t>
    </rPh>
    <rPh sb="10" eb="12">
      <t>カイケイ</t>
    </rPh>
    <rPh sb="12" eb="15">
      <t>カンリシャ</t>
    </rPh>
    <phoneticPr fontId="1"/>
  </si>
  <si>
    <t>常陽銀行伊奈支店</t>
    <rPh sb="0" eb="2">
      <t>ジョウヨウ</t>
    </rPh>
    <rPh sb="2" eb="4">
      <t>ギンコウ</t>
    </rPh>
    <rPh sb="4" eb="6">
      <t>イナ</t>
    </rPh>
    <rPh sb="6" eb="8">
      <t>シテン</t>
    </rPh>
    <phoneticPr fontId="1"/>
  </si>
  <si>
    <t>●茨城みなみ農業協同組合（支店）</t>
    <rPh sb="1" eb="3">
      <t>イバラキ</t>
    </rPh>
    <rPh sb="6" eb="8">
      <t>ノウギョウ</t>
    </rPh>
    <rPh sb="8" eb="10">
      <t>キョウドウ</t>
    </rPh>
    <rPh sb="10" eb="12">
      <t>クミアイ</t>
    </rPh>
    <rPh sb="13" eb="15">
      <t>シテン</t>
    </rPh>
    <phoneticPr fontId="1"/>
  </si>
  <si>
    <t>●茨城県信用組合</t>
  </si>
  <si>
    <t>●水戸信用金庫</t>
    <phoneticPr fontId="1"/>
  </si>
  <si>
    <t>●東日本銀行</t>
    <phoneticPr fontId="1"/>
  </si>
  <si>
    <t>●結城信用金庫</t>
    <phoneticPr fontId="1"/>
  </si>
  <si>
    <t>●中央労働金庫</t>
    <phoneticPr fontId="1"/>
  </si>
  <si>
    <t>●ゆうちょ銀行・郵便局</t>
    <phoneticPr fontId="1"/>
  </si>
  <si>
    <t>（関東各都県及び山梨県）（納期限内に限る。）</t>
    <phoneticPr fontId="1"/>
  </si>
  <si>
    <t>※三井住友銀行・みずほ銀行の窓口における</t>
    <rPh sb="1" eb="3">
      <t>ミツイ</t>
    </rPh>
    <rPh sb="3" eb="5">
      <t>スミトモ</t>
    </rPh>
    <rPh sb="5" eb="7">
      <t>ギンコウ</t>
    </rPh>
    <rPh sb="11" eb="13">
      <t>ギンコウ</t>
    </rPh>
    <rPh sb="14" eb="16">
      <t>マドグチ</t>
    </rPh>
    <phoneticPr fontId="1"/>
  </si>
  <si>
    <t>納付の取り扱いは終了しました。</t>
    <rPh sb="0" eb="2">
      <t>ノウフ</t>
    </rPh>
    <rPh sb="3" eb="4">
      <t>ト</t>
    </rPh>
    <rPh sb="5" eb="6">
      <t>アツカ</t>
    </rPh>
    <rPh sb="8" eb="10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</si>
</sst>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HGｺﾞｼｯｸM"/>
      <family val="3"/>
      <charset val="128"/>
    </font>
    <font>
      <sz val="16"/>
      <color indexed="8"/>
      <name val="HGS明朝B"/>
      <family val="1"/>
      <charset val="128"/>
    </font>
    <font>
      <sz val="20"/>
      <color indexed="8"/>
      <name val="HGS明朝E"/>
      <family val="1"/>
      <charset val="128"/>
    </font>
    <font>
      <sz val="14"/>
      <color indexed="8"/>
      <name val="HGS明朝E"/>
      <family val="1"/>
      <charset val="128"/>
    </font>
    <font>
      <sz val="16"/>
      <color indexed="8"/>
      <name val="HGS明朝E"/>
      <family val="1"/>
      <charset val="128"/>
    </font>
    <font>
      <sz val="18"/>
      <color indexed="8"/>
      <name val="HGP創英ﾌﾟﾚｾﾞﾝｽEB"/>
      <family val="1"/>
      <charset val="128"/>
    </font>
    <font>
      <b/>
      <sz val="14"/>
      <color indexed="8"/>
      <name val="HGS明朝E"/>
      <family val="1"/>
      <charset val="128"/>
    </font>
    <font>
      <sz val="14"/>
      <color indexed="8"/>
      <name val="HGP創英ﾌﾟﾚｾﾞﾝｽEB"/>
      <family val="1"/>
      <charset val="128"/>
    </font>
    <font>
      <sz val="16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indexed="8"/>
      <name val="HGS明朝B"/>
      <family val="1"/>
      <charset val="128"/>
    </font>
    <font>
      <sz val="14"/>
      <color indexed="8"/>
      <name val="HGP明朝E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HGP明朝E"/>
      <family val="1"/>
      <charset val="128"/>
    </font>
    <font>
      <u/>
      <sz val="18"/>
      <color theme="1"/>
      <name val="HGP明朝E"/>
      <family val="1"/>
      <charset val="128"/>
    </font>
    <font>
      <b/>
      <u/>
      <sz val="22"/>
      <color theme="1"/>
      <name val="HGS明朝E"/>
      <family val="1"/>
      <charset val="128"/>
    </font>
    <font>
      <sz val="14"/>
      <color theme="1"/>
      <name val="HGP創英ﾌﾟﾚｾﾞﾝｽEB"/>
      <family val="1"/>
      <charset val="128"/>
    </font>
    <font>
      <sz val="16"/>
      <color theme="1"/>
      <name val="HGP創英ﾌﾟﾚｾﾞﾝｽE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66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textRotation="255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vertical="center" textRotation="255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49" fontId="12" fillId="0" borderId="16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4" fillId="0" borderId="47" xfId="0" applyFont="1" applyBorder="1">
      <alignment vertical="center"/>
    </xf>
    <xf numFmtId="0" fontId="25" fillId="0" borderId="11" xfId="0" applyFont="1" applyBorder="1" applyAlignment="1">
      <alignment horizontal="center" vertical="center"/>
    </xf>
    <xf numFmtId="0" fontId="24" fillId="0" borderId="48" xfId="0" applyFont="1" applyBorder="1">
      <alignment vertical="center"/>
    </xf>
    <xf numFmtId="0" fontId="24" fillId="0" borderId="49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4" fillId="0" borderId="50" xfId="0" applyFont="1" applyBorder="1">
      <alignment vertical="center"/>
    </xf>
    <xf numFmtId="0" fontId="25" fillId="0" borderId="0" xfId="0" applyFont="1" applyAlignment="1">
      <alignment horizontal="distributed" vertical="center"/>
    </xf>
    <xf numFmtId="0" fontId="24" fillId="0" borderId="51" xfId="0" applyFont="1" applyBorder="1">
      <alignment vertical="center"/>
    </xf>
    <xf numFmtId="0" fontId="25" fillId="0" borderId="52" xfId="0" applyFont="1" applyBorder="1" applyAlignment="1">
      <alignment horizontal="center" vertical="center"/>
    </xf>
    <xf numFmtId="0" fontId="24" fillId="0" borderId="53" xfId="0" applyFont="1" applyBorder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38" fontId="2" fillId="5" borderId="17" xfId="1" applyFont="1" applyFill="1" applyBorder="1" applyAlignment="1">
      <alignment horizontal="right" vertical="center"/>
    </xf>
    <xf numFmtId="38" fontId="2" fillId="5" borderId="18" xfId="1" applyFont="1" applyFill="1" applyBorder="1" applyAlignment="1">
      <alignment horizontal="right" vertical="center"/>
    </xf>
    <xf numFmtId="38" fontId="2" fillId="5" borderId="19" xfId="1" applyFont="1" applyFill="1" applyBorder="1" applyAlignment="1">
      <alignment horizontal="right" vertical="center"/>
    </xf>
    <xf numFmtId="38" fontId="2" fillId="5" borderId="4" xfId="1" applyFont="1" applyFill="1" applyBorder="1" applyAlignment="1">
      <alignment horizontal="right" vertical="center"/>
    </xf>
    <xf numFmtId="38" fontId="2" fillId="5" borderId="0" xfId="1" applyFont="1" applyFill="1" applyBorder="1" applyAlignment="1">
      <alignment horizontal="right" vertical="center"/>
    </xf>
    <xf numFmtId="38" fontId="2" fillId="5" borderId="5" xfId="1" applyFont="1" applyFill="1" applyBorder="1" applyAlignment="1">
      <alignment horizontal="right" vertical="center"/>
    </xf>
    <xf numFmtId="38" fontId="2" fillId="5" borderId="6" xfId="1" applyFont="1" applyFill="1" applyBorder="1" applyAlignment="1">
      <alignment horizontal="right" vertical="center"/>
    </xf>
    <xf numFmtId="38" fontId="2" fillId="5" borderId="7" xfId="1" applyFont="1" applyFill="1" applyBorder="1" applyAlignment="1">
      <alignment horizontal="right" vertical="center"/>
    </xf>
    <xf numFmtId="38" fontId="2" fillId="5" borderId="8" xfId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2" fillId="5" borderId="20" xfId="1" applyFont="1" applyFill="1" applyBorder="1" applyAlignment="1">
      <alignment horizontal="right" vertical="center"/>
    </xf>
    <xf numFmtId="38" fontId="2" fillId="5" borderId="21" xfId="1" applyFont="1" applyFill="1" applyBorder="1" applyAlignment="1">
      <alignment horizontal="right" vertical="center"/>
    </xf>
    <xf numFmtId="38" fontId="2" fillId="5" borderId="22" xfId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3" fillId="5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righ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38" fontId="2" fillId="5" borderId="23" xfId="1" applyFont="1" applyFill="1" applyBorder="1" applyAlignment="1">
      <alignment horizontal="right" vertical="center"/>
    </xf>
    <xf numFmtId="38" fontId="2" fillId="5" borderId="24" xfId="1" applyFont="1" applyFill="1" applyBorder="1" applyAlignment="1">
      <alignment horizontal="right" vertical="center"/>
    </xf>
    <xf numFmtId="38" fontId="2" fillId="5" borderId="25" xfId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20" xfId="0" quotePrefix="1" applyFont="1" applyBorder="1" applyAlignment="1">
      <alignment horizontal="center" vertical="center"/>
    </xf>
    <xf numFmtId="0" fontId="2" fillId="0" borderId="22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5" borderId="0" xfId="0" applyFont="1" applyFill="1" applyAlignment="1">
      <alignment horizontal="left" vertical="center" wrapText="1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1" fillId="0" borderId="6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177" fontId="11" fillId="4" borderId="27" xfId="0" applyNumberFormat="1" applyFont="1" applyFill="1" applyBorder="1" applyAlignment="1">
      <alignment horizontal="center" vertical="center"/>
    </xf>
    <xf numFmtId="177" fontId="11" fillId="4" borderId="28" xfId="0" applyNumberFormat="1" applyFont="1" applyFill="1" applyBorder="1" applyAlignment="1">
      <alignment horizontal="center" vertical="center"/>
    </xf>
    <xf numFmtId="177" fontId="11" fillId="4" borderId="29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2" fillId="0" borderId="17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0" xfId="0" applyFont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6" xfId="0" applyFont="1" applyBorder="1" applyAlignment="1">
      <alignment horizontal="distributed"/>
    </xf>
    <xf numFmtId="0" fontId="3" fillId="0" borderId="7" xfId="0" applyFont="1" applyBorder="1" applyAlignment="1">
      <alignment horizontal="distributed"/>
    </xf>
    <xf numFmtId="0" fontId="3" fillId="0" borderId="8" xfId="0" applyFont="1" applyBorder="1" applyAlignment="1">
      <alignment horizontal="distributed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5" fillId="5" borderId="2" xfId="0" applyNumberFormat="1" applyFont="1" applyFill="1" applyBorder="1" applyAlignment="1">
      <alignment horizontal="center" vertical="center"/>
    </xf>
    <xf numFmtId="176" fontId="5" fillId="5" borderId="6" xfId="0" applyNumberFormat="1" applyFont="1" applyFill="1" applyBorder="1" applyAlignment="1">
      <alignment horizontal="center" vertical="center"/>
    </xf>
    <xf numFmtId="176" fontId="5" fillId="5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4" xfId="0" applyFont="1" applyBorder="1" applyAlignment="1">
      <alignment horizontal="distributed" vertical="center" wrapText="1"/>
    </xf>
    <xf numFmtId="0" fontId="11" fillId="0" borderId="0" xfId="0" applyFont="1" applyAlignment="1">
      <alignment horizontal="distributed" vertical="center" wrapText="1"/>
    </xf>
    <xf numFmtId="0" fontId="11" fillId="0" borderId="5" xfId="0" applyFont="1" applyBorder="1" applyAlignment="1">
      <alignment horizontal="distributed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right" vertical="center"/>
    </xf>
    <xf numFmtId="0" fontId="11" fillId="0" borderId="15" xfId="0" applyFont="1" applyBorder="1" applyAlignment="1">
      <alignment horizontal="distributed" vertical="center"/>
    </xf>
    <xf numFmtId="177" fontId="11" fillId="0" borderId="27" xfId="0" applyNumberFormat="1" applyFont="1" applyBorder="1" applyAlignment="1">
      <alignment horizontal="center" vertical="center"/>
    </xf>
    <xf numFmtId="177" fontId="11" fillId="0" borderId="28" xfId="0" applyNumberFormat="1" applyFont="1" applyBorder="1" applyAlignment="1">
      <alignment horizontal="center" vertical="center"/>
    </xf>
    <xf numFmtId="177" fontId="11" fillId="0" borderId="29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distributed" vertical="center" wrapText="1"/>
    </xf>
    <xf numFmtId="0" fontId="15" fillId="0" borderId="2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distributed" vertical="center" wrapText="1"/>
    </xf>
    <xf numFmtId="0" fontId="15" fillId="0" borderId="6" xfId="0" applyFont="1" applyBorder="1" applyAlignment="1">
      <alignment horizontal="distributed" vertical="center" wrapText="1"/>
    </xf>
    <xf numFmtId="0" fontId="15" fillId="0" borderId="7" xfId="0" applyFont="1" applyBorder="1" applyAlignment="1">
      <alignment horizontal="distributed" vertical="center" wrapText="1"/>
    </xf>
    <xf numFmtId="0" fontId="15" fillId="0" borderId="8" xfId="0" applyFont="1" applyBorder="1" applyAlignment="1">
      <alignment horizontal="distributed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distributed" vertical="center"/>
    </xf>
    <xf numFmtId="0" fontId="22" fillId="0" borderId="2" xfId="0" applyFont="1" applyBorder="1" applyAlignment="1">
      <alignment horizontal="distributed" vertical="center"/>
    </xf>
    <xf numFmtId="0" fontId="22" fillId="0" borderId="3" xfId="0" applyFont="1" applyBorder="1" applyAlignment="1">
      <alignment horizontal="distributed" vertical="center"/>
    </xf>
    <xf numFmtId="0" fontId="22" fillId="0" borderId="6" xfId="0" applyFont="1" applyBorder="1" applyAlignment="1">
      <alignment horizontal="distributed" vertical="center"/>
    </xf>
    <xf numFmtId="0" fontId="22" fillId="0" borderId="7" xfId="0" applyFont="1" applyBorder="1" applyAlignment="1">
      <alignment horizontal="distributed" vertical="center"/>
    </xf>
    <xf numFmtId="0" fontId="22" fillId="0" borderId="8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104776</xdr:colOff>
      <xdr:row>5</xdr:row>
      <xdr:rowOff>19050</xdr:rowOff>
    </xdr:from>
    <xdr:to>
      <xdr:col>18</xdr:col>
      <xdr:colOff>177940</xdr:colOff>
      <xdr:row>7</xdr:row>
      <xdr:rowOff>26262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62476" y="904875"/>
          <a:ext cx="349389" cy="350112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72000" rtlCol="0" anchor="ctr" anchorCtr="0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twoCellAnchor>
  <xdr:twoCellAnchor>
    <xdr:from>
      <xdr:col>38</xdr:col>
      <xdr:colOff>26097</xdr:colOff>
      <xdr:row>35</xdr:row>
      <xdr:rowOff>78288</xdr:rowOff>
    </xdr:from>
    <xdr:to>
      <xdr:col>38</xdr:col>
      <xdr:colOff>587159</xdr:colOff>
      <xdr:row>36</xdr:row>
      <xdr:rowOff>26096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67090" y="6510925"/>
          <a:ext cx="561062" cy="169623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26096</xdr:colOff>
      <xdr:row>30</xdr:row>
      <xdr:rowOff>156576</xdr:rowOff>
    </xdr:from>
    <xdr:to>
      <xdr:col>38</xdr:col>
      <xdr:colOff>587158</xdr:colOff>
      <xdr:row>31</xdr:row>
      <xdr:rowOff>104384</xdr:rowOff>
    </xdr:to>
    <xdr:sp macro="" textlink="">
      <xdr:nvSpPr>
        <xdr:cNvPr id="8" name="左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67089" y="5636713"/>
          <a:ext cx="561062" cy="169623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136525</xdr:colOff>
      <xdr:row>2</xdr:row>
      <xdr:rowOff>15875</xdr:rowOff>
    </xdr:from>
    <xdr:to>
      <xdr:col>19</xdr:col>
      <xdr:colOff>76200</xdr:colOff>
      <xdr:row>4</xdr:row>
      <xdr:rowOff>111125</xdr:rowOff>
    </xdr:to>
    <xdr:sp macro="" textlink="">
      <xdr:nvSpPr>
        <xdr:cNvPr id="2052" name="円/楕円 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>
          <a:off x="4518025" y="396875"/>
          <a:ext cx="479425" cy="444500"/>
        </a:xfrm>
        <a:prstGeom prst="ellips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000" tIns="45720" rIns="72000" bIns="4572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公</a:t>
          </a:r>
        </a:p>
      </xdr:txBody>
    </xdr:sp>
    <xdr:clientData/>
  </xdr:twoCellAnchor>
  <xdr:twoCellAnchor>
    <xdr:from>
      <xdr:col>42</xdr:col>
      <xdr:colOff>158750</xdr:colOff>
      <xdr:row>2</xdr:row>
      <xdr:rowOff>15875</xdr:rowOff>
    </xdr:from>
    <xdr:to>
      <xdr:col>44</xdr:col>
      <xdr:colOff>98425</xdr:colOff>
      <xdr:row>4</xdr:row>
      <xdr:rowOff>111125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0779125" y="396875"/>
          <a:ext cx="479425" cy="444500"/>
        </a:xfrm>
        <a:prstGeom prst="ellips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000" tIns="45720" rIns="72000" bIns="4572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公</a:t>
          </a:r>
        </a:p>
      </xdr:txBody>
    </xdr:sp>
    <xdr:clientData/>
  </xdr:twoCellAnchor>
  <xdr:twoCellAnchor>
    <xdr:from>
      <xdr:col>67</xdr:col>
      <xdr:colOff>47625</xdr:colOff>
      <xdr:row>0</xdr:row>
      <xdr:rowOff>127000</xdr:rowOff>
    </xdr:from>
    <xdr:to>
      <xdr:col>68</xdr:col>
      <xdr:colOff>257175</xdr:colOff>
      <xdr:row>3</xdr:row>
      <xdr:rowOff>15875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6906875" y="127000"/>
          <a:ext cx="479425" cy="444500"/>
        </a:xfrm>
        <a:prstGeom prst="ellips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000" tIns="45720" rIns="72000" bIns="4572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BC69"/>
  <sheetViews>
    <sheetView showZeros="0" zoomScale="73" zoomScaleNormal="73" workbookViewId="0">
      <selection activeCell="BE30" sqref="BE30"/>
    </sheetView>
  </sheetViews>
  <sheetFormatPr defaultRowHeight="13.2" x14ac:dyDescent="0.2"/>
  <cols>
    <col min="1" max="1" width="2.44140625" style="1" bestFit="1" customWidth="1"/>
    <col min="2" max="7" width="3.6640625" style="1" customWidth="1"/>
    <col min="8" max="9" width="2.6640625" style="1" customWidth="1"/>
    <col min="10" max="20" width="3.6640625" style="1" customWidth="1"/>
    <col min="21" max="21" width="2.6640625" style="1" customWidth="1"/>
    <col min="22" max="22" width="2.6640625" style="1" hidden="1" customWidth="1"/>
    <col min="23" max="36" width="0.109375" hidden="1" customWidth="1"/>
    <col min="37" max="38" width="0" hidden="1" customWidth="1"/>
    <col min="39" max="39" width="8.88671875" customWidth="1"/>
    <col min="40" max="40" width="4" customWidth="1"/>
    <col min="45" max="46" width="5.77734375" customWidth="1"/>
    <col min="47" max="47" width="6.6640625" customWidth="1"/>
    <col min="48" max="48" width="3.44140625" hidden="1" customWidth="1"/>
  </cols>
  <sheetData>
    <row r="2" spans="2:55" x14ac:dyDescent="0.2">
      <c r="B2" s="83" t="s">
        <v>1</v>
      </c>
      <c r="C2" s="84"/>
      <c r="D2" s="84"/>
      <c r="E2" s="84"/>
      <c r="F2" s="84"/>
      <c r="G2" s="85"/>
    </row>
    <row r="3" spans="2:55" ht="1.5" customHeight="1" x14ac:dyDescent="0.2">
      <c r="B3" s="2"/>
      <c r="C3" s="3"/>
      <c r="D3" s="3"/>
      <c r="E3" s="3"/>
      <c r="F3" s="3"/>
      <c r="G3" s="4"/>
      <c r="J3" s="108" t="s">
        <v>26</v>
      </c>
      <c r="K3" s="108"/>
      <c r="L3" s="108"/>
      <c r="M3" s="108"/>
      <c r="N3" s="108"/>
      <c r="O3" s="108"/>
      <c r="P3" s="108"/>
      <c r="Q3" s="108"/>
    </row>
    <row r="4" spans="2:55" ht="18.75" customHeight="1" x14ac:dyDescent="0.2">
      <c r="B4" s="27" t="s">
        <v>45</v>
      </c>
      <c r="C4" s="27" t="s">
        <v>46</v>
      </c>
      <c r="D4" s="27" t="s">
        <v>47</v>
      </c>
      <c r="E4" s="27" t="s">
        <v>48</v>
      </c>
      <c r="F4" s="27" t="s">
        <v>49</v>
      </c>
      <c r="G4" s="27" t="s">
        <v>45</v>
      </c>
      <c r="J4" s="108"/>
      <c r="K4" s="108"/>
      <c r="L4" s="108"/>
      <c r="M4" s="108"/>
      <c r="N4" s="108"/>
      <c r="O4" s="108"/>
      <c r="P4" s="108"/>
      <c r="Q4" s="108"/>
      <c r="AM4" s="28" t="s">
        <v>55</v>
      </c>
    </row>
    <row r="5" spans="2:55" ht="10.5" customHeight="1" x14ac:dyDescent="0.2">
      <c r="B5" s="109" t="s">
        <v>0</v>
      </c>
      <c r="C5" s="110"/>
      <c r="D5" s="110"/>
      <c r="E5" s="110"/>
      <c r="F5" s="110"/>
      <c r="G5" s="111"/>
    </row>
    <row r="6" spans="2:55" ht="10.5" customHeight="1" x14ac:dyDescent="0.2">
      <c r="B6" s="112"/>
      <c r="C6" s="113"/>
      <c r="D6" s="113"/>
      <c r="E6" s="113"/>
      <c r="F6" s="113"/>
      <c r="G6" s="114"/>
      <c r="M6" s="115" t="s">
        <v>27</v>
      </c>
      <c r="N6" s="115"/>
      <c r="O6" s="115"/>
      <c r="P6" s="115"/>
      <c r="R6" s="128"/>
      <c r="S6" s="128"/>
      <c r="AM6" s="28"/>
    </row>
    <row r="7" spans="2:55" ht="24.75" customHeight="1" x14ac:dyDescent="0.2">
      <c r="B7" s="129" t="s">
        <v>42</v>
      </c>
      <c r="C7" s="130"/>
      <c r="D7" s="130"/>
      <c r="E7" s="130"/>
      <c r="F7" s="130"/>
      <c r="G7" s="131"/>
      <c r="M7" s="115"/>
      <c r="N7" s="115"/>
      <c r="O7" s="115"/>
      <c r="P7" s="115"/>
      <c r="R7" s="128"/>
      <c r="S7" s="128"/>
      <c r="AM7" s="28" t="s">
        <v>56</v>
      </c>
      <c r="AW7" s="73" t="s">
        <v>94</v>
      </c>
      <c r="AX7" s="73"/>
      <c r="AY7" s="73"/>
      <c r="AZ7" s="73"/>
      <c r="BA7" s="73"/>
      <c r="BB7" s="73"/>
      <c r="BC7" s="73"/>
    </row>
    <row r="8" spans="2:55" ht="13.5" customHeight="1" x14ac:dyDescent="0.2">
      <c r="B8" s="132"/>
      <c r="C8" s="133"/>
      <c r="D8" s="133"/>
      <c r="E8" s="133"/>
      <c r="F8" s="133"/>
      <c r="G8" s="134"/>
      <c r="AW8" s="73"/>
      <c r="AX8" s="73"/>
      <c r="AY8" s="73"/>
      <c r="AZ8" s="73"/>
      <c r="BA8" s="73"/>
      <c r="BB8" s="73"/>
      <c r="BC8" s="73"/>
    </row>
    <row r="9" spans="2:55" ht="13.5" customHeight="1" x14ac:dyDescent="0.2">
      <c r="B9" s="83" t="s">
        <v>2</v>
      </c>
      <c r="C9" s="84"/>
      <c r="D9" s="84"/>
      <c r="E9" s="84"/>
      <c r="F9" s="84"/>
      <c r="G9" s="84"/>
      <c r="H9" s="84"/>
      <c r="I9" s="84"/>
      <c r="J9" s="85"/>
      <c r="K9" s="83" t="s">
        <v>32</v>
      </c>
      <c r="L9" s="84"/>
      <c r="M9" s="84"/>
      <c r="N9" s="84"/>
      <c r="O9" s="84"/>
      <c r="P9" s="84"/>
      <c r="Q9" s="84"/>
      <c r="R9" s="84"/>
      <c r="S9" s="84"/>
      <c r="T9" s="85"/>
      <c r="U9" s="18"/>
      <c r="AW9" s="73"/>
      <c r="AX9" s="73"/>
      <c r="AY9" s="73"/>
      <c r="AZ9" s="73"/>
      <c r="BA9" s="73"/>
      <c r="BB9" s="73"/>
      <c r="BC9" s="73"/>
    </row>
    <row r="10" spans="2:55" ht="17.25" customHeight="1" x14ac:dyDescent="0.2">
      <c r="B10" s="116" t="s">
        <v>65</v>
      </c>
      <c r="C10" s="117"/>
      <c r="D10" s="117"/>
      <c r="E10" s="117"/>
      <c r="F10" s="117"/>
      <c r="G10" s="117"/>
      <c r="H10" s="117"/>
      <c r="I10" s="117"/>
      <c r="J10" s="118"/>
      <c r="K10" s="122" t="s">
        <v>25</v>
      </c>
      <c r="L10" s="123"/>
      <c r="M10" s="123"/>
      <c r="N10" s="123"/>
      <c r="O10" s="123"/>
      <c r="P10" s="123"/>
      <c r="Q10" s="123"/>
      <c r="R10" s="123"/>
      <c r="S10" s="123"/>
      <c r="T10" s="124"/>
      <c r="U10" s="19"/>
      <c r="AM10" s="28" t="s">
        <v>57</v>
      </c>
      <c r="AW10" s="68"/>
    </row>
    <row r="11" spans="2:55" ht="17.25" customHeight="1" x14ac:dyDescent="0.2">
      <c r="B11" s="119"/>
      <c r="C11" s="120"/>
      <c r="D11" s="120"/>
      <c r="E11" s="120"/>
      <c r="F11" s="120"/>
      <c r="G11" s="120"/>
      <c r="H11" s="120"/>
      <c r="I11" s="120"/>
      <c r="J11" s="121"/>
      <c r="K11" s="125"/>
      <c r="L11" s="126"/>
      <c r="M11" s="126"/>
      <c r="N11" s="126"/>
      <c r="O11" s="126"/>
      <c r="P11" s="126"/>
      <c r="Q11" s="126"/>
      <c r="R11" s="126"/>
      <c r="S11" s="126"/>
      <c r="T11" s="127"/>
      <c r="U11" s="19"/>
      <c r="AW11" s="69" t="s">
        <v>95</v>
      </c>
      <c r="AX11" s="69"/>
      <c r="AY11" s="69"/>
      <c r="AZ11" s="69"/>
      <c r="BA11" s="69"/>
      <c r="BB11" s="69"/>
      <c r="BC11" s="69"/>
    </row>
    <row r="12" spans="2:55" ht="25.5" customHeight="1" x14ac:dyDescent="0.2">
      <c r="B12" s="2"/>
      <c r="C12" s="3"/>
      <c r="T12" s="4"/>
      <c r="AM12" s="28" t="s">
        <v>58</v>
      </c>
      <c r="AW12" s="69"/>
      <c r="AX12" s="69"/>
      <c r="AY12" s="69"/>
      <c r="AZ12" s="69"/>
      <c r="BA12" s="69"/>
      <c r="BB12" s="69"/>
      <c r="BC12" s="69"/>
    </row>
    <row r="13" spans="2:55" ht="13.5" customHeight="1" x14ac:dyDescent="0.2">
      <c r="B13" s="5"/>
      <c r="C13" s="1" t="s">
        <v>3</v>
      </c>
      <c r="T13" s="6"/>
      <c r="AW13" s="69" t="s">
        <v>97</v>
      </c>
      <c r="AX13" s="69"/>
      <c r="AY13" s="69"/>
      <c r="AZ13" s="69"/>
      <c r="BA13" s="69"/>
      <c r="BB13" s="69"/>
      <c r="BC13" s="69"/>
    </row>
    <row r="14" spans="2:55" ht="13.5" customHeight="1" x14ac:dyDescent="0.2">
      <c r="B14" s="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6"/>
      <c r="AM14" s="29"/>
      <c r="AW14" s="69"/>
      <c r="AX14" s="69"/>
      <c r="AY14" s="69"/>
      <c r="AZ14" s="69"/>
      <c r="BA14" s="69"/>
      <c r="BB14" s="69"/>
      <c r="BC14" s="69"/>
    </row>
    <row r="15" spans="2:55" ht="13.5" customHeight="1" x14ac:dyDescent="0.2">
      <c r="B15" s="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6"/>
      <c r="AM15" s="30"/>
      <c r="AW15" s="69" t="s">
        <v>96</v>
      </c>
      <c r="AX15" s="69"/>
      <c r="AY15" s="69"/>
      <c r="AZ15" s="69"/>
      <c r="BA15" s="69"/>
      <c r="BB15" s="69"/>
      <c r="BC15" s="69"/>
    </row>
    <row r="16" spans="2:55" ht="13.5" customHeight="1" x14ac:dyDescent="0.2">
      <c r="B16" s="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6"/>
      <c r="AM16" s="150" t="s">
        <v>77</v>
      </c>
      <c r="AN16" s="150"/>
      <c r="AO16" s="150"/>
      <c r="AP16" s="150"/>
      <c r="AQ16" s="150"/>
      <c r="AR16" s="150"/>
      <c r="AS16" s="150"/>
      <c r="AT16" s="150"/>
      <c r="AW16" s="69"/>
      <c r="AX16" s="69"/>
      <c r="AY16" s="69"/>
      <c r="AZ16" s="69"/>
      <c r="BA16" s="69"/>
      <c r="BB16" s="69"/>
      <c r="BC16" s="69"/>
    </row>
    <row r="17" spans="2:55" ht="13.5" customHeight="1" x14ac:dyDescent="0.2">
      <c r="B17" s="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6"/>
      <c r="AM17" s="150"/>
      <c r="AN17" s="150"/>
      <c r="AO17" s="150"/>
      <c r="AP17" s="150"/>
      <c r="AQ17" s="150"/>
      <c r="AR17" s="150"/>
      <c r="AS17" s="150"/>
      <c r="AT17" s="150"/>
      <c r="AW17" s="69" t="s">
        <v>102</v>
      </c>
      <c r="AX17" s="69"/>
      <c r="AY17" s="69"/>
      <c r="AZ17" s="69"/>
      <c r="BA17" s="69"/>
      <c r="BB17" s="69"/>
      <c r="BC17" s="69"/>
    </row>
    <row r="18" spans="2:55" ht="13.5" customHeight="1" x14ac:dyDescent="0.2">
      <c r="B18" s="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6"/>
      <c r="AM18" s="150"/>
      <c r="AN18" s="150"/>
      <c r="AO18" s="150"/>
      <c r="AP18" s="150"/>
      <c r="AQ18" s="150"/>
      <c r="AR18" s="150"/>
      <c r="AS18" s="150"/>
      <c r="AT18" s="150"/>
      <c r="AW18" s="69"/>
      <c r="AX18" s="69"/>
      <c r="AY18" s="69"/>
      <c r="AZ18" s="69"/>
      <c r="BA18" s="69"/>
      <c r="BB18" s="69"/>
      <c r="BC18" s="69"/>
    </row>
    <row r="19" spans="2:55" ht="17.25" customHeight="1" x14ac:dyDescent="0.2">
      <c r="B19" s="5"/>
      <c r="C19" s="1" t="s">
        <v>4</v>
      </c>
      <c r="T19" s="6"/>
      <c r="AM19" s="150"/>
      <c r="AN19" s="150"/>
      <c r="AO19" s="150"/>
      <c r="AP19" s="150"/>
      <c r="AQ19" s="150"/>
      <c r="AR19" s="150"/>
      <c r="AS19" s="150"/>
      <c r="AT19" s="150"/>
      <c r="AW19" s="69" t="s">
        <v>103</v>
      </c>
      <c r="AX19" s="69"/>
      <c r="AY19" s="69"/>
      <c r="AZ19" s="69"/>
      <c r="BA19" s="69"/>
      <c r="BB19" s="69"/>
      <c r="BC19" s="69"/>
    </row>
    <row r="20" spans="2:55" ht="13.5" customHeight="1" x14ac:dyDescent="0.2">
      <c r="B20" s="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6"/>
      <c r="AM20" s="31"/>
      <c r="AW20" s="69"/>
      <c r="AX20" s="69"/>
      <c r="AY20" s="69"/>
      <c r="AZ20" s="69"/>
      <c r="BA20" s="69"/>
      <c r="BB20" s="69"/>
      <c r="BC20" s="69"/>
    </row>
    <row r="21" spans="2:55" ht="13.5" customHeight="1" x14ac:dyDescent="0.2">
      <c r="B21" s="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6"/>
      <c r="AM21" s="31"/>
      <c r="AW21" s="69" t="s">
        <v>104</v>
      </c>
      <c r="AX21" s="69"/>
      <c r="AY21" s="69"/>
      <c r="AZ21" s="69"/>
      <c r="BA21" s="69"/>
      <c r="BB21" s="69"/>
      <c r="BC21" s="69"/>
    </row>
    <row r="22" spans="2:55" ht="13.5" customHeight="1" x14ac:dyDescent="0.2">
      <c r="B22" s="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6"/>
      <c r="AM22" s="31"/>
      <c r="AW22" s="69"/>
      <c r="AX22" s="69"/>
      <c r="AY22" s="69"/>
      <c r="AZ22" s="69"/>
      <c r="BA22" s="69"/>
      <c r="BB22" s="69"/>
      <c r="BC22" s="69"/>
    </row>
    <row r="23" spans="2:55" ht="13.5" customHeight="1" x14ac:dyDescent="0.2">
      <c r="B23" s="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6"/>
      <c r="AM23" s="31"/>
      <c r="AW23" s="69" t="s">
        <v>105</v>
      </c>
      <c r="AX23" s="69"/>
      <c r="AY23" s="69"/>
      <c r="AZ23" s="69"/>
      <c r="BA23" s="69"/>
      <c r="BB23" s="69"/>
      <c r="BC23" s="69"/>
    </row>
    <row r="24" spans="2:55" ht="13.5" customHeight="1" x14ac:dyDescent="0.2">
      <c r="B24" s="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6"/>
      <c r="AM24" s="31"/>
      <c r="AW24" s="69"/>
      <c r="AX24" s="69"/>
      <c r="AY24" s="69"/>
      <c r="AZ24" s="69"/>
      <c r="BA24" s="69"/>
      <c r="BB24" s="69"/>
      <c r="BC24" s="69"/>
    </row>
    <row r="25" spans="2:55" ht="17.25" customHeight="1" x14ac:dyDescent="0.2">
      <c r="B25" s="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6"/>
      <c r="AM25" s="31"/>
      <c r="AV25" t="s">
        <v>66</v>
      </c>
      <c r="AW25" s="69" t="s">
        <v>106</v>
      </c>
      <c r="AX25" s="69"/>
      <c r="AY25" s="69"/>
      <c r="AZ25" s="69"/>
      <c r="BA25" s="69"/>
      <c r="BB25" s="69"/>
      <c r="BC25" s="69"/>
    </row>
    <row r="26" spans="2:55" ht="17.25" customHeight="1" x14ac:dyDescent="0.2">
      <c r="B26" s="7"/>
      <c r="C26" s="8"/>
      <c r="T26" s="9"/>
      <c r="AM26" s="31"/>
      <c r="AV26" t="s">
        <v>67</v>
      </c>
      <c r="AW26" s="69"/>
      <c r="AX26" s="69"/>
      <c r="AY26" s="69"/>
      <c r="AZ26" s="69"/>
      <c r="BA26" s="69"/>
      <c r="BB26" s="69"/>
      <c r="BC26" s="69"/>
    </row>
    <row r="27" spans="2:55" ht="13.5" customHeight="1" x14ac:dyDescent="0.2">
      <c r="B27" s="146" t="s">
        <v>5</v>
      </c>
      <c r="C27" s="147"/>
      <c r="D27" s="148"/>
      <c r="E27" s="83" t="s">
        <v>31</v>
      </c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149" t="s">
        <v>98</v>
      </c>
      <c r="Q27" s="149"/>
      <c r="R27" s="149"/>
      <c r="S27" s="149"/>
      <c r="T27" s="149"/>
      <c r="U27" s="18"/>
      <c r="AV27" t="s">
        <v>68</v>
      </c>
      <c r="AW27" s="69" t="s">
        <v>107</v>
      </c>
      <c r="AX27" s="69"/>
      <c r="AY27" s="69"/>
      <c r="AZ27" s="69"/>
      <c r="BA27" s="69"/>
      <c r="BB27" s="69"/>
      <c r="BC27" s="69"/>
    </row>
    <row r="28" spans="2:55" ht="13.5" customHeight="1" x14ac:dyDescent="0.2">
      <c r="B28" s="104"/>
      <c r="C28" s="89"/>
      <c r="D28" s="105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8"/>
      <c r="Q28" s="168"/>
      <c r="R28" s="168"/>
      <c r="S28" s="168"/>
      <c r="T28" s="168"/>
      <c r="U28" s="21"/>
      <c r="AV28" t="s">
        <v>69</v>
      </c>
      <c r="AW28" s="69"/>
      <c r="AX28" s="69"/>
      <c r="AY28" s="69"/>
      <c r="AZ28" s="69"/>
      <c r="BA28" s="69"/>
      <c r="BB28" s="69"/>
      <c r="BC28" s="69"/>
    </row>
    <row r="29" spans="2:55" ht="13.5" customHeight="1" x14ac:dyDescent="0.2">
      <c r="B29" s="106"/>
      <c r="C29" s="90"/>
      <c r="D29" s="107"/>
      <c r="E29" s="166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8"/>
      <c r="Q29" s="168"/>
      <c r="R29" s="168"/>
      <c r="S29" s="168"/>
      <c r="T29" s="168"/>
      <c r="U29" s="21"/>
      <c r="AM29" s="55"/>
      <c r="AN29" s="55"/>
      <c r="AO29" s="55"/>
      <c r="AP29" s="55"/>
      <c r="AQ29" s="55"/>
      <c r="AR29" s="55"/>
      <c r="AS29" s="55"/>
      <c r="AT29" s="55"/>
      <c r="AV29" t="s">
        <v>70</v>
      </c>
      <c r="AW29" s="69" t="s">
        <v>108</v>
      </c>
      <c r="AX29" s="69"/>
      <c r="AY29" s="69"/>
      <c r="AZ29" s="69"/>
      <c r="BA29" s="69"/>
      <c r="BB29" s="69"/>
      <c r="BC29" s="69"/>
    </row>
    <row r="30" spans="2:55" ht="13.5" customHeight="1" x14ac:dyDescent="0.2">
      <c r="B30" s="83" t="s">
        <v>29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83" t="s">
        <v>30</v>
      </c>
      <c r="P30" s="84"/>
      <c r="Q30" s="84"/>
      <c r="R30" s="84"/>
      <c r="S30" s="84"/>
      <c r="T30" s="85"/>
      <c r="U30" s="18"/>
      <c r="AM30" s="55"/>
      <c r="AN30" s="55"/>
      <c r="AO30" s="55"/>
      <c r="AP30" s="55"/>
      <c r="AQ30" s="55"/>
      <c r="AR30" s="55"/>
      <c r="AS30" s="55"/>
      <c r="AT30" s="55"/>
      <c r="AV30" t="s">
        <v>71</v>
      </c>
      <c r="AW30" s="69"/>
      <c r="AX30" s="69"/>
      <c r="AY30" s="69"/>
      <c r="AZ30" s="69"/>
      <c r="BA30" s="69"/>
      <c r="BB30" s="69"/>
      <c r="BC30" s="69"/>
    </row>
    <row r="31" spans="2:55" ht="17.25" customHeight="1" x14ac:dyDescent="0.2">
      <c r="B31" s="184"/>
      <c r="C31" s="185"/>
      <c r="D31" s="185"/>
      <c r="E31" s="185"/>
      <c r="F31" s="185"/>
      <c r="G31" s="188" t="s">
        <v>43</v>
      </c>
      <c r="H31" s="188"/>
      <c r="I31" s="89"/>
      <c r="J31" s="89"/>
      <c r="K31" s="89"/>
      <c r="L31" s="89"/>
      <c r="M31" s="89"/>
      <c r="N31" s="91" t="s">
        <v>33</v>
      </c>
      <c r="O31" s="93"/>
      <c r="P31" s="94"/>
      <c r="Q31" s="94"/>
      <c r="R31" s="94"/>
      <c r="S31" s="97" t="s">
        <v>74</v>
      </c>
      <c r="T31" s="98"/>
      <c r="U31" s="20"/>
      <c r="AM31" s="71"/>
      <c r="AN31" s="70" t="s">
        <v>73</v>
      </c>
      <c r="AO31" s="70"/>
      <c r="AP31" s="70"/>
      <c r="AQ31" s="70"/>
      <c r="AR31" s="70"/>
      <c r="AS31" s="70"/>
      <c r="AT31" s="70"/>
      <c r="AU31" s="70"/>
      <c r="AV31" t="s">
        <v>72</v>
      </c>
      <c r="AW31" s="69" t="s">
        <v>109</v>
      </c>
      <c r="AX31" s="69"/>
      <c r="AY31" s="69"/>
      <c r="AZ31" s="69"/>
      <c r="BA31" s="69"/>
      <c r="BB31" s="69"/>
      <c r="BC31" s="69"/>
    </row>
    <row r="32" spans="2:55" ht="17.25" customHeight="1" x14ac:dyDescent="0.2">
      <c r="B32" s="186"/>
      <c r="C32" s="187"/>
      <c r="D32" s="187"/>
      <c r="E32" s="187"/>
      <c r="F32" s="187"/>
      <c r="G32" s="189"/>
      <c r="H32" s="189"/>
      <c r="I32" s="90"/>
      <c r="J32" s="90"/>
      <c r="K32" s="90"/>
      <c r="L32" s="90"/>
      <c r="M32" s="90"/>
      <c r="N32" s="92"/>
      <c r="O32" s="95"/>
      <c r="P32" s="96"/>
      <c r="Q32" s="96"/>
      <c r="R32" s="96"/>
      <c r="S32" s="99"/>
      <c r="T32" s="100"/>
      <c r="U32" s="20"/>
      <c r="AM32" s="71"/>
      <c r="AN32" s="70"/>
      <c r="AO32" s="70"/>
      <c r="AP32" s="70"/>
      <c r="AQ32" s="70"/>
      <c r="AR32" s="70"/>
      <c r="AS32" s="70"/>
      <c r="AT32" s="70"/>
      <c r="AU32" s="70"/>
      <c r="AW32" s="69"/>
      <c r="AX32" s="69"/>
      <c r="AY32" s="69"/>
      <c r="AZ32" s="69"/>
      <c r="BA32" s="69"/>
      <c r="BB32" s="69"/>
      <c r="BC32" s="69"/>
    </row>
    <row r="33" spans="2:55" ht="13.5" customHeight="1" x14ac:dyDescent="0.2">
      <c r="B33" s="171" t="s">
        <v>6</v>
      </c>
      <c r="C33" s="172"/>
      <c r="D33" s="172"/>
      <c r="E33" s="172"/>
      <c r="F33" s="172"/>
      <c r="G33" s="173"/>
      <c r="H33" s="140" t="s">
        <v>7</v>
      </c>
      <c r="I33" s="141"/>
      <c r="J33" s="18" t="s">
        <v>8</v>
      </c>
      <c r="K33" s="24" t="s">
        <v>9</v>
      </c>
      <c r="L33" s="24" t="s">
        <v>10</v>
      </c>
      <c r="M33" s="24" t="s">
        <v>11</v>
      </c>
      <c r="N33" s="24" t="s">
        <v>8</v>
      </c>
      <c r="O33" s="24" t="s">
        <v>9</v>
      </c>
      <c r="P33" s="24" t="s">
        <v>12</v>
      </c>
      <c r="Q33" s="24" t="s">
        <v>11</v>
      </c>
      <c r="R33" s="10" t="s">
        <v>8</v>
      </c>
      <c r="S33" s="10" t="s">
        <v>9</v>
      </c>
      <c r="T33" s="10" t="s">
        <v>13</v>
      </c>
      <c r="U33" s="18"/>
      <c r="AW33" s="69" t="s">
        <v>110</v>
      </c>
      <c r="AX33" s="69"/>
      <c r="AY33" s="69"/>
      <c r="AZ33" s="69"/>
      <c r="BA33" s="69"/>
      <c r="BB33" s="69"/>
      <c r="BC33" s="69"/>
    </row>
    <row r="34" spans="2:55" ht="13.5" customHeight="1" x14ac:dyDescent="0.2">
      <c r="B34" s="174"/>
      <c r="C34" s="175"/>
      <c r="D34" s="175"/>
      <c r="E34" s="175"/>
      <c r="F34" s="175"/>
      <c r="G34" s="176"/>
      <c r="H34" s="180"/>
      <c r="I34" s="181"/>
      <c r="J34" s="77"/>
      <c r="K34" s="78"/>
      <c r="L34" s="78"/>
      <c r="M34" s="78"/>
      <c r="N34" s="78"/>
      <c r="O34" s="78"/>
      <c r="P34" s="78"/>
      <c r="Q34" s="78"/>
      <c r="R34" s="78"/>
      <c r="S34" s="78"/>
      <c r="T34" s="79"/>
      <c r="U34" s="18"/>
      <c r="AW34" s="69"/>
      <c r="AX34" s="69"/>
      <c r="AY34" s="69"/>
      <c r="AZ34" s="69"/>
      <c r="BA34" s="69"/>
      <c r="BB34" s="69"/>
      <c r="BC34" s="69"/>
    </row>
    <row r="35" spans="2:55" ht="13.5" customHeight="1" x14ac:dyDescent="0.2">
      <c r="B35" s="177"/>
      <c r="C35" s="178"/>
      <c r="D35" s="178"/>
      <c r="E35" s="178"/>
      <c r="F35" s="178"/>
      <c r="G35" s="179"/>
      <c r="H35" s="182"/>
      <c r="I35" s="183"/>
      <c r="J35" s="80"/>
      <c r="K35" s="81"/>
      <c r="L35" s="81"/>
      <c r="M35" s="81"/>
      <c r="N35" s="81"/>
      <c r="O35" s="81"/>
      <c r="P35" s="81"/>
      <c r="Q35" s="81"/>
      <c r="R35" s="81"/>
      <c r="S35" s="81"/>
      <c r="T35" s="82"/>
      <c r="U35" s="18"/>
      <c r="W35" s="25" t="str">
        <f>RIGHT(CONCATENATE("00000000000",J34),11)</f>
        <v>00000000000</v>
      </c>
      <c r="Y35" s="26" t="str">
        <f>IF(LEN($J$34)&gt;=11,MID($W$35,1,1),"")</f>
        <v/>
      </c>
      <c r="Z35" s="26" t="str">
        <f>IF(LEN($J$34)&gt;=10,MID($W$35,2,1),"")</f>
        <v/>
      </c>
      <c r="AA35" s="26" t="str">
        <f>IF(LEN($J$34)&gt;=9,MID($W$35,3,1),"")</f>
        <v/>
      </c>
      <c r="AB35" s="26" t="str">
        <f>IF(LEN($J$34)&gt;=8,MID($W$35,4,1),"")</f>
        <v/>
      </c>
      <c r="AC35" s="26" t="str">
        <f>IF(LEN($J$34)&gt;=7,MID($W$35,5,1),"")</f>
        <v/>
      </c>
      <c r="AD35" s="26" t="str">
        <f>IF(LEN($J$34)&gt;=6,MID($W$35,6,1),"")</f>
        <v/>
      </c>
      <c r="AE35" s="26" t="str">
        <f>IF(LEN($J$34)&gt;=5,MID($W$35,7,1),"")</f>
        <v/>
      </c>
      <c r="AF35" s="26" t="str">
        <f>IF(LEN($J$34)&gt;=4,MID($W$35,8,1),"")</f>
        <v/>
      </c>
      <c r="AG35" s="26" t="str">
        <f>IF(LEN($J$34)&gt;=3,MID($W$35,9,1),"")</f>
        <v/>
      </c>
      <c r="AH35" s="26" t="str">
        <f>IF(LEN($J$34)&gt;=2,MID($W$35,10,1),"")</f>
        <v/>
      </c>
      <c r="AI35" s="26" t="str">
        <f>IF(LEN($J$34)&gt;=1,MID($W$35,11,1),"")</f>
        <v/>
      </c>
      <c r="AM35" s="71"/>
      <c r="AN35" s="72" t="s">
        <v>78</v>
      </c>
      <c r="AO35" s="70"/>
      <c r="AP35" s="70"/>
      <c r="AQ35" s="70"/>
      <c r="AR35" s="70"/>
      <c r="AS35" s="70"/>
      <c r="AT35" s="70"/>
      <c r="AU35" s="70"/>
      <c r="AW35" s="69" t="s">
        <v>111</v>
      </c>
      <c r="AX35" s="69"/>
      <c r="AY35" s="69"/>
      <c r="AZ35" s="69"/>
      <c r="BA35" s="69"/>
      <c r="BB35" s="69"/>
      <c r="BC35" s="69"/>
    </row>
    <row r="36" spans="2:55" ht="17.25" customHeight="1" x14ac:dyDescent="0.2">
      <c r="B36" s="190" t="s">
        <v>14</v>
      </c>
      <c r="C36" s="191"/>
      <c r="D36" s="191"/>
      <c r="E36" s="191"/>
      <c r="F36" s="191"/>
      <c r="G36" s="192"/>
      <c r="H36" s="135" t="s">
        <v>17</v>
      </c>
      <c r="I36" s="136"/>
      <c r="J36" s="86"/>
      <c r="K36" s="87"/>
      <c r="L36" s="87"/>
      <c r="M36" s="87"/>
      <c r="N36" s="87"/>
      <c r="O36" s="87"/>
      <c r="P36" s="87"/>
      <c r="Q36" s="87"/>
      <c r="R36" s="87"/>
      <c r="S36" s="87"/>
      <c r="T36" s="88"/>
      <c r="W36" s="25" t="str">
        <f>RIGHT(CONCATENATE("00000000000",J36),11)</f>
        <v>00000000000</v>
      </c>
      <c r="Y36" s="26" t="str">
        <f>IF(LEN($J$36)&gt;=11,MID($W$36,1,1),"")</f>
        <v/>
      </c>
      <c r="Z36" s="26" t="str">
        <f>IF(LEN($J$36)&gt;=10,MID($W$36,2,1),"")</f>
        <v/>
      </c>
      <c r="AA36" s="26" t="str">
        <f>IF(LEN($J$36)&gt;=9,MID($W$36,3,1),"")</f>
        <v/>
      </c>
      <c r="AB36" s="26" t="str">
        <f>IF(LEN($J$36)&gt;=8,MID($W$36,4,1),"")</f>
        <v/>
      </c>
      <c r="AC36" s="26" t="str">
        <f>IF(LEN($J$36)&gt;=7,MID($W$36,5,1),"")</f>
        <v/>
      </c>
      <c r="AD36" s="26" t="str">
        <f>IF(LEN($J$36)&gt;=6,MID($W$36,6,1),"")</f>
        <v/>
      </c>
      <c r="AE36" s="26" t="str">
        <f>IF(LEN($J$36)&gt;=5,MID($W$36,7,1),"")</f>
        <v/>
      </c>
      <c r="AF36" s="26" t="str">
        <f>IF(LEN($J$36)&gt;=4,MID($W$36,8,1),"")</f>
        <v/>
      </c>
      <c r="AG36" s="26" t="str">
        <f>IF(LEN($J$36)&gt;=3,MID($W$36,9,1),"")</f>
        <v/>
      </c>
      <c r="AH36" s="26" t="str">
        <f>IF(LEN($J$36)&gt;=2,MID($W$36,10,1),"")</f>
        <v/>
      </c>
      <c r="AI36" s="26" t="str">
        <f>IF(LEN($J$36)&gt;=1,MID($W$36,11,1),"")</f>
        <v/>
      </c>
      <c r="AM36" s="71"/>
      <c r="AN36" s="70"/>
      <c r="AO36" s="70"/>
      <c r="AP36" s="70"/>
      <c r="AQ36" s="70"/>
      <c r="AR36" s="70"/>
      <c r="AS36" s="70"/>
      <c r="AT36" s="70"/>
      <c r="AU36" s="70"/>
      <c r="AW36" s="69"/>
      <c r="AX36" s="69"/>
      <c r="AY36" s="69"/>
      <c r="AZ36" s="69"/>
      <c r="BA36" s="69"/>
      <c r="BB36" s="69"/>
      <c r="BC36" s="69"/>
    </row>
    <row r="37" spans="2:55" ht="17.25" customHeight="1" x14ac:dyDescent="0.2">
      <c r="B37" s="190" t="s">
        <v>15</v>
      </c>
      <c r="C37" s="191"/>
      <c r="D37" s="191"/>
      <c r="E37" s="191"/>
      <c r="F37" s="191"/>
      <c r="G37" s="192"/>
      <c r="H37" s="135" t="s">
        <v>18</v>
      </c>
      <c r="I37" s="136"/>
      <c r="J37" s="86"/>
      <c r="K37" s="87"/>
      <c r="L37" s="87"/>
      <c r="M37" s="87"/>
      <c r="N37" s="87"/>
      <c r="O37" s="87"/>
      <c r="P37" s="87"/>
      <c r="Q37" s="87"/>
      <c r="R37" s="87"/>
      <c r="S37" s="87"/>
      <c r="T37" s="88"/>
      <c r="W37" s="25" t="str">
        <f>RIGHT(CONCATENATE("00000000000",J37),11)</f>
        <v>00000000000</v>
      </c>
      <c r="Y37" s="26" t="str">
        <f>IF(LEN($J$37)&gt;=11,MID($W$37,1,1),"")</f>
        <v/>
      </c>
      <c r="Z37" s="26" t="str">
        <f>IF(LEN($J$37)&gt;=10,MID($W$37,2,1),"")</f>
        <v/>
      </c>
      <c r="AA37" s="26" t="str">
        <f>IF(LEN($J$37)&gt;=9,MID($W$37,3,1),"")</f>
        <v/>
      </c>
      <c r="AB37" s="26" t="str">
        <f>IF(LEN($J$37)&gt;=8,MID($W$37,4,1),"")</f>
        <v/>
      </c>
      <c r="AC37" s="26" t="str">
        <f>IF(LEN($J$37)&gt;=7,MID($W$37,5,1),"")</f>
        <v/>
      </c>
      <c r="AD37" s="26" t="str">
        <f>IF(LEN($J$37)&gt;=6,MID($W$37,6,1),"")</f>
        <v/>
      </c>
      <c r="AE37" s="26" t="str">
        <f>IF(LEN($J$37)&gt;=5,MID($W$37,7,1),"")</f>
        <v/>
      </c>
      <c r="AF37" s="26" t="str">
        <f>IF(LEN($J$37)&gt;=4,MID($W$37,8,1),"")</f>
        <v/>
      </c>
      <c r="AG37" s="26" t="str">
        <f>IF(LEN($J$37)&gt;=3,MID($W$37,9,1),"")</f>
        <v/>
      </c>
      <c r="AH37" s="26" t="str">
        <f>IF(LEN($J$37)&gt;=2,MID($W$37,10,1),"")</f>
        <v/>
      </c>
      <c r="AI37" s="26" t="str">
        <f>IF(LEN($J$37)&gt;=1,MID($W$37,11,1),"")</f>
        <v/>
      </c>
      <c r="AM37" s="71"/>
      <c r="AN37" s="70"/>
      <c r="AO37" s="70"/>
      <c r="AP37" s="70"/>
      <c r="AQ37" s="70"/>
      <c r="AR37" s="70"/>
      <c r="AS37" s="70"/>
      <c r="AT37" s="70"/>
      <c r="AU37" s="70"/>
    </row>
    <row r="38" spans="2:55" ht="16.8" thickBot="1" x14ac:dyDescent="0.25">
      <c r="B38" s="137" t="s">
        <v>16</v>
      </c>
      <c r="C38" s="138"/>
      <c r="D38" s="138"/>
      <c r="E38" s="138"/>
      <c r="F38" s="138"/>
      <c r="G38" s="139"/>
      <c r="H38" s="140" t="s">
        <v>19</v>
      </c>
      <c r="I38" s="141"/>
      <c r="J38" s="101"/>
      <c r="K38" s="102"/>
      <c r="L38" s="102"/>
      <c r="M38" s="102"/>
      <c r="N38" s="102"/>
      <c r="O38" s="102"/>
      <c r="P38" s="102"/>
      <c r="Q38" s="102"/>
      <c r="R38" s="102"/>
      <c r="S38" s="102"/>
      <c r="T38" s="103"/>
      <c r="W38" s="25" t="str">
        <f>RIGHT(CONCATENATE("00000000000",J38),11)</f>
        <v>00000000000</v>
      </c>
      <c r="Y38" s="26" t="str">
        <f>IF(LEN($J$38)&gt;=11,MID($W$38,1,1),"")</f>
        <v/>
      </c>
      <c r="Z38" s="26" t="str">
        <f>IF(LEN($J$38)&gt;=10,MID($W$38,2,1),"")</f>
        <v/>
      </c>
      <c r="AA38" s="26" t="str">
        <f>IF(LEN($J$38)&gt;=9,MID($W$38,3,1),"")</f>
        <v/>
      </c>
      <c r="AB38" s="26" t="str">
        <f>IF(LEN($J$38)&gt;=8,MID($W$38,4,1),"")</f>
        <v/>
      </c>
      <c r="AC38" s="26" t="str">
        <f>IF(LEN($J$38)&gt;=7,MID($W$38,5,1),"")</f>
        <v/>
      </c>
      <c r="AD38" s="26" t="str">
        <f>IF(LEN($J$38)&gt;=6,MID($W$38,6,1),"")</f>
        <v/>
      </c>
      <c r="AE38" s="26" t="str">
        <f>IF(LEN($J$38)&gt;=5,MID($W$38,7,1),"")</f>
        <v/>
      </c>
      <c r="AF38" s="26" t="str">
        <f>IF(LEN($J$38)&gt;=4,MID($W$38,8,1),"")</f>
        <v/>
      </c>
      <c r="AG38" s="26" t="str">
        <f>IF(LEN($J$38)&gt;=3,MID($W$38,9,1),"")</f>
        <v/>
      </c>
      <c r="AH38" s="26" t="str">
        <f>IF(LEN($J$38)&gt;=2,MID($W$38,10,1),"")</f>
        <v/>
      </c>
      <c r="AI38" s="26" t="str">
        <f>IF(LEN($J$38)&gt;=1,MID($W$38,11,1),"")</f>
        <v/>
      </c>
    </row>
    <row r="39" spans="2:55" ht="16.8" thickBot="1" x14ac:dyDescent="0.25">
      <c r="B39" s="142" t="s">
        <v>22</v>
      </c>
      <c r="C39" s="143"/>
      <c r="D39" s="143"/>
      <c r="E39" s="143"/>
      <c r="F39" s="143"/>
      <c r="G39" s="144"/>
      <c r="H39" s="169" t="s">
        <v>20</v>
      </c>
      <c r="I39" s="170"/>
      <c r="J39" s="74">
        <f>SUM(J34:T38)</f>
        <v>0</v>
      </c>
      <c r="K39" s="75"/>
      <c r="L39" s="75"/>
      <c r="M39" s="75"/>
      <c r="N39" s="75"/>
      <c r="O39" s="75"/>
      <c r="P39" s="75"/>
      <c r="Q39" s="75"/>
      <c r="R39" s="75"/>
      <c r="S39" s="75"/>
      <c r="T39" s="76"/>
      <c r="W39" s="25" t="str">
        <f>RIGHT(CONCATENATE("00000000000",J39),11)</f>
        <v>00000000000</v>
      </c>
      <c r="Y39" s="26" t="str">
        <f>IF(LEN($J$39)&gt;=11,MID($W$39,1,1),"")</f>
        <v/>
      </c>
      <c r="Z39" s="26" t="str">
        <f>IF(LEN($J$39)&gt;=10,MID($W$39,2,1),"")</f>
        <v/>
      </c>
      <c r="AA39" s="26" t="str">
        <f>IF(LEN($J$39)&gt;=9,MID($W$39,3,1),"")</f>
        <v/>
      </c>
      <c r="AB39" s="26" t="str">
        <f>IF(LEN($J$39)&gt;=8,MID($W$39,4,1),"")</f>
        <v/>
      </c>
      <c r="AC39" s="26" t="str">
        <f>IF(LEN($J$39)&gt;=7,MID($W$39,5,1),"")</f>
        <v/>
      </c>
      <c r="AD39" s="26" t="str">
        <f>IF(LEN($J$39)&gt;=6,MID($W$39,6,1),"")</f>
        <v/>
      </c>
      <c r="AE39" s="26" t="str">
        <f>IF(LEN($J$39)&gt;=5,MID($W$39,7,1),"")</f>
        <v/>
      </c>
      <c r="AF39" s="26" t="str">
        <f>IF(LEN($J$39)&gt;=4,MID($W$39,8,1),"")</f>
        <v/>
      </c>
      <c r="AG39" s="26" t="str">
        <f>IF(LEN($J$39)&gt;=3,MID($W$39,9,1),"")</f>
        <v/>
      </c>
      <c r="AH39" s="26" t="str">
        <f>IF(LEN($J$39)&gt;=2,MID($W$39,10,1),"")</f>
        <v/>
      </c>
      <c r="AI39" s="26" t="str">
        <f>IF(LEN($J$39)&gt;=1,MID($W$39,11,1),"")</f>
        <v>0</v>
      </c>
    </row>
    <row r="40" spans="2:55" ht="14.4" x14ac:dyDescent="0.2">
      <c r="B40" s="151" t="s">
        <v>21</v>
      </c>
      <c r="C40" s="152"/>
      <c r="D40" s="152"/>
      <c r="E40" s="153"/>
      <c r="F40" s="154" t="s">
        <v>99</v>
      </c>
      <c r="G40" s="155"/>
      <c r="H40" s="155"/>
      <c r="I40" s="155"/>
      <c r="J40" s="155"/>
      <c r="K40" s="155"/>
      <c r="L40" s="156"/>
      <c r="M40" s="157" t="s">
        <v>62</v>
      </c>
      <c r="N40" s="13"/>
      <c r="O40" s="14"/>
      <c r="P40" s="14"/>
      <c r="Q40" s="14"/>
      <c r="R40" s="14"/>
      <c r="S40" s="14"/>
      <c r="T40" s="15"/>
    </row>
    <row r="41" spans="2:55" x14ac:dyDescent="0.2">
      <c r="B41" s="3"/>
      <c r="C41" s="3"/>
      <c r="D41" s="3"/>
      <c r="E41" s="3"/>
      <c r="M41" s="158"/>
      <c r="N41" s="5"/>
      <c r="T41" s="6"/>
    </row>
    <row r="42" spans="2:55" x14ac:dyDescent="0.2">
      <c r="M42" s="158"/>
      <c r="N42" s="5"/>
      <c r="T42" s="6"/>
    </row>
    <row r="43" spans="2:55" x14ac:dyDescent="0.2">
      <c r="M43" s="158"/>
      <c r="N43" s="5"/>
      <c r="T43" s="6"/>
    </row>
    <row r="44" spans="2:55" ht="15.6" x14ac:dyDescent="0.2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3"/>
      <c r="M44" s="158"/>
      <c r="N44" s="5"/>
      <c r="T44" s="6"/>
    </row>
    <row r="45" spans="2:55" ht="16.2" x14ac:dyDescent="0.2">
      <c r="B45" s="160" t="s">
        <v>23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1"/>
      <c r="M45" s="158"/>
      <c r="N45" s="5"/>
      <c r="T45" s="6"/>
    </row>
    <row r="46" spans="2:55" x14ac:dyDescent="0.2">
      <c r="B46" s="162" t="s">
        <v>24</v>
      </c>
      <c r="C46" s="162"/>
      <c r="D46" s="162"/>
      <c r="E46" s="162"/>
      <c r="F46" s="162"/>
      <c r="G46" s="162"/>
      <c r="H46" s="162"/>
      <c r="I46" s="162"/>
      <c r="J46" s="162"/>
      <c r="K46" s="162"/>
      <c r="L46" s="163"/>
      <c r="M46" s="159"/>
      <c r="N46" s="7"/>
      <c r="O46" s="8"/>
      <c r="P46" s="8"/>
      <c r="Q46" s="8"/>
      <c r="R46" s="8"/>
      <c r="S46" s="8"/>
      <c r="T46" s="9"/>
    </row>
    <row r="47" spans="2:55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2"/>
    </row>
    <row r="48" spans="2:55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</row>
    <row r="49" spans="2:22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2"/>
    </row>
    <row r="52" spans="2:22" x14ac:dyDescent="0.2">
      <c r="K52"/>
      <c r="L52"/>
      <c r="M52"/>
      <c r="N52"/>
      <c r="O52"/>
      <c r="P52"/>
      <c r="Q52"/>
      <c r="R52"/>
      <c r="S52"/>
      <c r="T52"/>
      <c r="U52"/>
      <c r="V52"/>
    </row>
    <row r="53" spans="2:22" x14ac:dyDescent="0.2">
      <c r="K53"/>
      <c r="L53"/>
      <c r="M53"/>
      <c r="N53"/>
      <c r="O53"/>
      <c r="P53"/>
      <c r="Q53"/>
      <c r="R53"/>
      <c r="S53"/>
      <c r="T53"/>
      <c r="U53"/>
      <c r="V53"/>
    </row>
    <row r="54" spans="2:22" x14ac:dyDescent="0.2">
      <c r="K54"/>
      <c r="L54"/>
      <c r="M54"/>
      <c r="N54"/>
      <c r="O54"/>
      <c r="P54"/>
      <c r="Q54"/>
      <c r="R54"/>
      <c r="S54"/>
      <c r="T54"/>
      <c r="U54"/>
      <c r="V54"/>
    </row>
    <row r="55" spans="2:22" x14ac:dyDescent="0.2">
      <c r="K55"/>
      <c r="L55"/>
      <c r="M55"/>
      <c r="N55"/>
      <c r="O55"/>
      <c r="P55"/>
      <c r="Q55"/>
      <c r="R55"/>
      <c r="S55"/>
      <c r="T55"/>
      <c r="U55"/>
      <c r="V55"/>
    </row>
    <row r="56" spans="2:22" x14ac:dyDescent="0.2">
      <c r="K56"/>
      <c r="L56"/>
      <c r="M56"/>
      <c r="N56"/>
      <c r="O56"/>
      <c r="P56"/>
      <c r="Q56"/>
      <c r="R56"/>
      <c r="S56"/>
      <c r="T56"/>
      <c r="U56"/>
      <c r="V56"/>
    </row>
    <row r="57" spans="2:22" x14ac:dyDescent="0.2">
      <c r="K57"/>
      <c r="L57"/>
      <c r="M57"/>
      <c r="N57"/>
      <c r="O57"/>
      <c r="P57"/>
      <c r="Q57"/>
      <c r="R57"/>
      <c r="S57"/>
      <c r="T57"/>
      <c r="U57"/>
      <c r="V57"/>
    </row>
    <row r="58" spans="2:22" x14ac:dyDescent="0.2">
      <c r="K58"/>
      <c r="L58"/>
      <c r="M58"/>
      <c r="N58"/>
      <c r="O58"/>
      <c r="P58"/>
      <c r="Q58"/>
      <c r="R58"/>
      <c r="S58"/>
      <c r="T58"/>
      <c r="U58"/>
      <c r="V58"/>
    </row>
    <row r="59" spans="2:22" x14ac:dyDescent="0.2">
      <c r="K59"/>
      <c r="L59"/>
      <c r="M59"/>
      <c r="N59"/>
      <c r="O59"/>
      <c r="P59"/>
      <c r="Q59"/>
      <c r="R59"/>
      <c r="S59"/>
      <c r="T59"/>
      <c r="U59"/>
      <c r="V59"/>
    </row>
    <row r="60" spans="2:22" x14ac:dyDescent="0.2">
      <c r="K60"/>
      <c r="L60"/>
      <c r="M60"/>
      <c r="N60"/>
      <c r="O60"/>
      <c r="P60"/>
      <c r="Q60"/>
      <c r="R60"/>
      <c r="S60"/>
      <c r="T60"/>
      <c r="U60"/>
      <c r="V60"/>
    </row>
    <row r="61" spans="2:22" x14ac:dyDescent="0.2">
      <c r="K61"/>
      <c r="L61"/>
      <c r="M61"/>
      <c r="N61"/>
      <c r="O61"/>
      <c r="P61"/>
      <c r="Q61"/>
      <c r="R61"/>
      <c r="S61"/>
      <c r="T61"/>
      <c r="U61"/>
      <c r="V61"/>
    </row>
    <row r="62" spans="2:22" x14ac:dyDescent="0.2">
      <c r="K62"/>
      <c r="L62"/>
      <c r="M62"/>
      <c r="N62"/>
      <c r="O62"/>
      <c r="P62"/>
      <c r="Q62"/>
      <c r="R62"/>
      <c r="S62"/>
      <c r="T62"/>
      <c r="U62"/>
      <c r="V62"/>
    </row>
    <row r="63" spans="2:22" x14ac:dyDescent="0.2">
      <c r="K63"/>
      <c r="L63"/>
      <c r="M63"/>
      <c r="N63"/>
      <c r="O63"/>
      <c r="P63"/>
      <c r="Q63"/>
      <c r="R63"/>
      <c r="S63"/>
      <c r="T63"/>
      <c r="U63"/>
      <c r="V63"/>
    </row>
    <row r="64" spans="2:22" x14ac:dyDescent="0.2">
      <c r="K64"/>
      <c r="L64"/>
      <c r="M64"/>
      <c r="N64"/>
      <c r="O64"/>
      <c r="P64"/>
      <c r="Q64"/>
      <c r="R64"/>
      <c r="S64"/>
      <c r="T64"/>
      <c r="U64"/>
      <c r="V64"/>
    </row>
    <row r="65" spans="11:22" x14ac:dyDescent="0.2">
      <c r="K65"/>
      <c r="L65"/>
      <c r="M65"/>
      <c r="N65"/>
      <c r="O65"/>
      <c r="P65"/>
      <c r="Q65"/>
      <c r="R65"/>
      <c r="S65"/>
      <c r="T65"/>
      <c r="U65"/>
      <c r="V65"/>
    </row>
    <row r="66" spans="11:22" x14ac:dyDescent="0.2">
      <c r="K66"/>
      <c r="L66"/>
      <c r="M66"/>
      <c r="N66"/>
      <c r="O66"/>
      <c r="P66"/>
      <c r="Q66"/>
      <c r="R66"/>
      <c r="S66"/>
      <c r="T66"/>
      <c r="U66"/>
      <c r="V66"/>
    </row>
    <row r="67" spans="11:22" x14ac:dyDescent="0.2">
      <c r="K67"/>
      <c r="L67"/>
      <c r="M67"/>
      <c r="N67"/>
      <c r="O67"/>
      <c r="P67"/>
      <c r="Q67"/>
      <c r="R67"/>
      <c r="S67"/>
      <c r="T67"/>
      <c r="U67"/>
      <c r="V67"/>
    </row>
    <row r="68" spans="11:22" x14ac:dyDescent="0.2">
      <c r="K68"/>
      <c r="L68"/>
      <c r="M68"/>
      <c r="N68"/>
      <c r="O68"/>
      <c r="P68"/>
      <c r="Q68"/>
      <c r="R68"/>
      <c r="S68"/>
      <c r="T68"/>
      <c r="U68"/>
      <c r="V68"/>
    </row>
    <row r="69" spans="11:22" x14ac:dyDescent="0.2">
      <c r="K69"/>
      <c r="L69"/>
      <c r="M69"/>
      <c r="N69"/>
      <c r="O69"/>
      <c r="P69"/>
      <c r="Q69"/>
      <c r="R69"/>
      <c r="S69"/>
      <c r="T69"/>
      <c r="U69"/>
      <c r="V69"/>
    </row>
  </sheetData>
  <mergeCells count="65">
    <mergeCell ref="AM16:AT19"/>
    <mergeCell ref="B40:E40"/>
    <mergeCell ref="F40:L40"/>
    <mergeCell ref="M40:M46"/>
    <mergeCell ref="B45:L45"/>
    <mergeCell ref="B46:L46"/>
    <mergeCell ref="E28:O29"/>
    <mergeCell ref="P28:T29"/>
    <mergeCell ref="H39:I39"/>
    <mergeCell ref="B33:G35"/>
    <mergeCell ref="H33:I35"/>
    <mergeCell ref="B31:F32"/>
    <mergeCell ref="G31:H32"/>
    <mergeCell ref="B36:G36"/>
    <mergeCell ref="H36:I36"/>
    <mergeCell ref="B37:G37"/>
    <mergeCell ref="H37:I37"/>
    <mergeCell ref="B38:G38"/>
    <mergeCell ref="H38:I38"/>
    <mergeCell ref="B39:G39"/>
    <mergeCell ref="C14:S18"/>
    <mergeCell ref="C20:S25"/>
    <mergeCell ref="B27:D27"/>
    <mergeCell ref="E27:O27"/>
    <mergeCell ref="P27:T27"/>
    <mergeCell ref="B2:G2"/>
    <mergeCell ref="J3:Q4"/>
    <mergeCell ref="B5:G6"/>
    <mergeCell ref="M6:P7"/>
    <mergeCell ref="B10:J11"/>
    <mergeCell ref="K10:T11"/>
    <mergeCell ref="R6:S7"/>
    <mergeCell ref="B7:G8"/>
    <mergeCell ref="B9:J9"/>
    <mergeCell ref="K9:T9"/>
    <mergeCell ref="AW19:BC20"/>
    <mergeCell ref="AW21:BC22"/>
    <mergeCell ref="AW23:BC24"/>
    <mergeCell ref="AW25:BC26"/>
    <mergeCell ref="J39:T39"/>
    <mergeCell ref="J34:T35"/>
    <mergeCell ref="B30:N30"/>
    <mergeCell ref="O30:T30"/>
    <mergeCell ref="J36:T36"/>
    <mergeCell ref="J37:T37"/>
    <mergeCell ref="I31:M32"/>
    <mergeCell ref="N31:N32"/>
    <mergeCell ref="O31:R32"/>
    <mergeCell ref="S31:T32"/>
    <mergeCell ref="J38:T38"/>
    <mergeCell ref="B28:D29"/>
    <mergeCell ref="AW7:BC9"/>
    <mergeCell ref="AW11:BC12"/>
    <mergeCell ref="AW13:BC14"/>
    <mergeCell ref="AW15:BC16"/>
    <mergeCell ref="AW17:BC18"/>
    <mergeCell ref="AW27:BC28"/>
    <mergeCell ref="AN31:AU32"/>
    <mergeCell ref="AM31:AM32"/>
    <mergeCell ref="AN35:AU37"/>
    <mergeCell ref="AM35:AM37"/>
    <mergeCell ref="AW29:BC30"/>
    <mergeCell ref="AW31:BC32"/>
    <mergeCell ref="AW33:BC34"/>
    <mergeCell ref="AW35:BC36"/>
  </mergeCells>
  <phoneticPr fontId="1"/>
  <dataValidations count="2">
    <dataValidation imeMode="halfAlpha" allowBlank="1" showInputMessage="1" showErrorMessage="1" sqref="B31:F32 I31:M32 B28:D29" xr:uid="{00000000-0002-0000-0000-000000000000}"/>
    <dataValidation type="list" allowBlank="1" showInputMessage="1" showErrorMessage="1" sqref="O31:R32" xr:uid="{00000000-0002-0000-0000-000001000000}">
      <formula1>$AV$25:$AV$31</formula1>
    </dataValidation>
  </dataValidations>
  <pageMargins left="0.7" right="0.7" top="0.75" bottom="0.75" header="0.3" footer="0.3"/>
  <pageSetup paperSize="9" scale="6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BR49"/>
  <sheetViews>
    <sheetView showZeros="0" tabSelected="1" zoomScale="60" zoomScaleNormal="60" workbookViewId="0">
      <selection activeCell="CM40" sqref="CM40"/>
    </sheetView>
  </sheetViews>
  <sheetFormatPr defaultColWidth="2.6640625" defaultRowHeight="13.2" x14ac:dyDescent="0.2"/>
  <cols>
    <col min="1" max="1" width="2.44140625" style="1" bestFit="1" customWidth="1"/>
    <col min="2" max="7" width="3.6640625" style="1" customWidth="1"/>
    <col min="8" max="9" width="2.6640625" style="1" customWidth="1"/>
    <col min="10" max="20" width="3.6640625" style="1" customWidth="1"/>
    <col min="21" max="22" width="2.6640625" style="1" customWidth="1"/>
    <col min="23" max="26" width="2.6640625" style="1"/>
    <col min="27" max="32" width="3.6640625" style="1" customWidth="1"/>
    <col min="33" max="34" width="2.6640625" style="1" customWidth="1"/>
    <col min="35" max="45" width="3.6640625" style="1" customWidth="1"/>
    <col min="46" max="47" width="2.6640625" style="1" customWidth="1"/>
    <col min="48" max="51" width="2.6640625" style="1"/>
    <col min="52" max="57" width="3.6640625" style="1" customWidth="1"/>
    <col min="58" max="59" width="2.6640625" style="1" customWidth="1"/>
    <col min="60" max="70" width="3.6640625" style="1" customWidth="1"/>
    <col min="71" max="16384" width="2.6640625" style="1"/>
  </cols>
  <sheetData>
    <row r="1" spans="2:70" x14ac:dyDescent="0.2">
      <c r="X1" s="17"/>
      <c r="AW1" s="17"/>
    </row>
    <row r="2" spans="2:70" ht="15.75" customHeight="1" x14ac:dyDescent="0.2">
      <c r="B2" s="83" t="s">
        <v>1</v>
      </c>
      <c r="C2" s="84"/>
      <c r="D2" s="84"/>
      <c r="E2" s="84"/>
      <c r="F2" s="84"/>
      <c r="G2" s="85"/>
      <c r="X2" s="17"/>
      <c r="AA2" s="83" t="s">
        <v>1</v>
      </c>
      <c r="AB2" s="84"/>
      <c r="AC2" s="84"/>
      <c r="AD2" s="84"/>
      <c r="AE2" s="84"/>
      <c r="AF2" s="85"/>
      <c r="AW2" s="17"/>
      <c r="AZ2" s="83" t="s">
        <v>1</v>
      </c>
      <c r="BA2" s="84"/>
      <c r="BB2" s="84"/>
      <c r="BC2" s="84"/>
      <c r="BD2" s="84"/>
      <c r="BE2" s="85"/>
    </row>
    <row r="3" spans="2:70" ht="13.5" customHeight="1" x14ac:dyDescent="0.2">
      <c r="B3" s="266" t="s">
        <v>50</v>
      </c>
      <c r="C3" s="233" t="s">
        <v>51</v>
      </c>
      <c r="D3" s="233" t="s">
        <v>52</v>
      </c>
      <c r="E3" s="233" t="s">
        <v>53</v>
      </c>
      <c r="F3" s="233" t="s">
        <v>54</v>
      </c>
      <c r="G3" s="235" t="s">
        <v>50</v>
      </c>
      <c r="J3" s="108" t="s">
        <v>26</v>
      </c>
      <c r="K3" s="108"/>
      <c r="L3" s="108"/>
      <c r="M3" s="108"/>
      <c r="N3" s="108"/>
      <c r="O3" s="108"/>
      <c r="P3" s="108"/>
      <c r="Q3" s="108"/>
      <c r="X3" s="17"/>
      <c r="AA3" s="266" t="s">
        <v>45</v>
      </c>
      <c r="AB3" s="233" t="s">
        <v>46</v>
      </c>
      <c r="AC3" s="233" t="s">
        <v>47</v>
      </c>
      <c r="AD3" s="233" t="s">
        <v>48</v>
      </c>
      <c r="AE3" s="233" t="s">
        <v>49</v>
      </c>
      <c r="AF3" s="235" t="s">
        <v>45</v>
      </c>
      <c r="AI3" s="108" t="s">
        <v>26</v>
      </c>
      <c r="AJ3" s="108"/>
      <c r="AK3" s="108"/>
      <c r="AL3" s="108"/>
      <c r="AM3" s="108"/>
      <c r="AN3" s="108"/>
      <c r="AO3" s="108"/>
      <c r="AP3" s="108"/>
      <c r="AW3" s="17"/>
      <c r="AZ3" s="266" t="s">
        <v>45</v>
      </c>
      <c r="BA3" s="233" t="s">
        <v>46</v>
      </c>
      <c r="BB3" s="233" t="s">
        <v>47</v>
      </c>
      <c r="BC3" s="233" t="s">
        <v>48</v>
      </c>
      <c r="BD3" s="233" t="s">
        <v>49</v>
      </c>
      <c r="BE3" s="235" t="s">
        <v>45</v>
      </c>
      <c r="BH3" s="108" t="s">
        <v>26</v>
      </c>
      <c r="BI3" s="108"/>
      <c r="BJ3" s="108"/>
      <c r="BK3" s="108"/>
      <c r="BL3" s="108"/>
      <c r="BM3" s="108"/>
      <c r="BN3" s="108"/>
      <c r="BO3" s="108"/>
    </row>
    <row r="4" spans="2:70" ht="13.5" customHeight="1" x14ac:dyDescent="0.2">
      <c r="B4" s="267"/>
      <c r="C4" s="234"/>
      <c r="D4" s="234"/>
      <c r="E4" s="234"/>
      <c r="F4" s="234"/>
      <c r="G4" s="236"/>
      <c r="J4" s="108"/>
      <c r="K4" s="108"/>
      <c r="L4" s="108"/>
      <c r="M4" s="108"/>
      <c r="N4" s="108"/>
      <c r="O4" s="108"/>
      <c r="P4" s="108"/>
      <c r="Q4" s="108"/>
      <c r="S4" s="1">
        <v>0</v>
      </c>
      <c r="X4" s="17"/>
      <c r="AA4" s="267"/>
      <c r="AB4" s="234"/>
      <c r="AC4" s="234"/>
      <c r="AD4" s="234"/>
      <c r="AE4" s="234"/>
      <c r="AF4" s="236"/>
      <c r="AI4" s="108"/>
      <c r="AJ4" s="108"/>
      <c r="AK4" s="108"/>
      <c r="AL4" s="108"/>
      <c r="AM4" s="108"/>
      <c r="AN4" s="108"/>
      <c r="AO4" s="108"/>
      <c r="AP4" s="108"/>
      <c r="AW4" s="17"/>
      <c r="AZ4" s="267"/>
      <c r="BA4" s="234"/>
      <c r="BB4" s="234"/>
      <c r="BC4" s="234"/>
      <c r="BD4" s="234"/>
      <c r="BE4" s="236"/>
      <c r="BH4" s="108"/>
      <c r="BI4" s="108"/>
      <c r="BJ4" s="108"/>
      <c r="BK4" s="108"/>
      <c r="BL4" s="108"/>
      <c r="BM4" s="108"/>
      <c r="BN4" s="108"/>
      <c r="BO4" s="108"/>
    </row>
    <row r="5" spans="2:70" ht="13.5" customHeight="1" x14ac:dyDescent="0.2">
      <c r="B5" s="276" t="s">
        <v>0</v>
      </c>
      <c r="C5" s="277"/>
      <c r="D5" s="277"/>
      <c r="E5" s="277"/>
      <c r="F5" s="277"/>
      <c r="G5" s="278"/>
      <c r="X5" s="17"/>
      <c r="AA5" s="260" t="s">
        <v>0</v>
      </c>
      <c r="AB5" s="261"/>
      <c r="AC5" s="261"/>
      <c r="AD5" s="261"/>
      <c r="AE5" s="261"/>
      <c r="AF5" s="262"/>
      <c r="AW5" s="17"/>
      <c r="AZ5" s="260" t="s">
        <v>0</v>
      </c>
      <c r="BA5" s="261"/>
      <c r="BB5" s="261"/>
      <c r="BC5" s="261"/>
      <c r="BD5" s="261"/>
      <c r="BE5" s="262"/>
    </row>
    <row r="6" spans="2:70" ht="13.5" customHeight="1" x14ac:dyDescent="0.2">
      <c r="B6" s="279"/>
      <c r="C6" s="280"/>
      <c r="D6" s="280"/>
      <c r="E6" s="280"/>
      <c r="F6" s="280"/>
      <c r="G6" s="281"/>
      <c r="M6" s="115" t="s">
        <v>27</v>
      </c>
      <c r="N6" s="115"/>
      <c r="O6" s="115"/>
      <c r="P6" s="115"/>
      <c r="R6" s="128"/>
      <c r="S6" s="128"/>
      <c r="X6" s="17"/>
      <c r="AA6" s="263"/>
      <c r="AB6" s="264"/>
      <c r="AC6" s="264"/>
      <c r="AD6" s="264"/>
      <c r="AE6" s="264"/>
      <c r="AF6" s="265"/>
      <c r="AL6" s="115" t="s">
        <v>38</v>
      </c>
      <c r="AM6" s="115"/>
      <c r="AN6" s="115"/>
      <c r="AO6" s="115"/>
      <c r="AQ6" s="160" t="s">
        <v>75</v>
      </c>
      <c r="AR6" s="160"/>
      <c r="AS6" s="160"/>
      <c r="AW6" s="17"/>
      <c r="AZ6" s="263"/>
      <c r="BA6" s="264"/>
      <c r="BB6" s="264"/>
      <c r="BC6" s="264"/>
      <c r="BD6" s="264"/>
      <c r="BE6" s="265"/>
      <c r="BI6" s="115" t="s">
        <v>39</v>
      </c>
      <c r="BJ6" s="115"/>
      <c r="BK6" s="115"/>
      <c r="BL6" s="115"/>
      <c r="BM6" s="115"/>
      <c r="BN6" s="115"/>
      <c r="BP6" s="250" t="s">
        <v>76</v>
      </c>
      <c r="BQ6" s="251"/>
      <c r="BR6" s="252"/>
    </row>
    <row r="7" spans="2:70" ht="13.5" customHeight="1" x14ac:dyDescent="0.2">
      <c r="B7" s="282" t="s">
        <v>42</v>
      </c>
      <c r="C7" s="283"/>
      <c r="D7" s="283"/>
      <c r="E7" s="283"/>
      <c r="F7" s="283"/>
      <c r="G7" s="284"/>
      <c r="M7" s="115"/>
      <c r="N7" s="115"/>
      <c r="O7" s="115"/>
      <c r="P7" s="115"/>
      <c r="R7" s="128"/>
      <c r="S7" s="128"/>
      <c r="X7" s="17"/>
      <c r="AA7" s="268" t="s">
        <v>42</v>
      </c>
      <c r="AB7" s="269"/>
      <c r="AC7" s="269"/>
      <c r="AD7" s="269"/>
      <c r="AE7" s="269"/>
      <c r="AF7" s="270"/>
      <c r="AL7" s="115"/>
      <c r="AM7" s="115"/>
      <c r="AN7" s="115"/>
      <c r="AO7" s="115"/>
      <c r="AQ7" s="160"/>
      <c r="AR7" s="160"/>
      <c r="AS7" s="160"/>
      <c r="AW7" s="17"/>
      <c r="AZ7" s="268" t="s">
        <v>42</v>
      </c>
      <c r="BA7" s="269"/>
      <c r="BB7" s="269"/>
      <c r="BC7" s="269"/>
      <c r="BD7" s="269"/>
      <c r="BE7" s="270"/>
      <c r="BI7" s="115"/>
      <c r="BJ7" s="115"/>
      <c r="BK7" s="115"/>
      <c r="BL7" s="115"/>
      <c r="BM7" s="115"/>
      <c r="BN7" s="115"/>
      <c r="BP7" s="253"/>
      <c r="BQ7" s="254"/>
      <c r="BR7" s="255"/>
    </row>
    <row r="8" spans="2:70" ht="14.25" customHeight="1" x14ac:dyDescent="0.2">
      <c r="B8" s="285"/>
      <c r="C8" s="286"/>
      <c r="D8" s="286"/>
      <c r="E8" s="286"/>
      <c r="F8" s="286"/>
      <c r="G8" s="287"/>
      <c r="X8" s="17"/>
      <c r="AA8" s="271"/>
      <c r="AB8" s="272"/>
      <c r="AC8" s="272"/>
      <c r="AD8" s="272"/>
      <c r="AE8" s="272"/>
      <c r="AF8" s="273"/>
      <c r="AW8" s="17"/>
      <c r="AZ8" s="271"/>
      <c r="BA8" s="272"/>
      <c r="BB8" s="272"/>
      <c r="BC8" s="272"/>
      <c r="BD8" s="272"/>
      <c r="BE8" s="273"/>
    </row>
    <row r="9" spans="2:70" ht="15.75" customHeight="1" x14ac:dyDescent="0.2">
      <c r="B9" s="83" t="s">
        <v>64</v>
      </c>
      <c r="C9" s="84"/>
      <c r="D9" s="84"/>
      <c r="E9" s="84"/>
      <c r="F9" s="84"/>
      <c r="G9" s="84"/>
      <c r="H9" s="84"/>
      <c r="I9" s="84"/>
      <c r="J9" s="85"/>
      <c r="K9" s="83" t="s">
        <v>32</v>
      </c>
      <c r="L9" s="84"/>
      <c r="M9" s="84"/>
      <c r="N9" s="84"/>
      <c r="O9" s="84"/>
      <c r="P9" s="84"/>
      <c r="Q9" s="84"/>
      <c r="R9" s="84"/>
      <c r="S9" s="84"/>
      <c r="T9" s="85"/>
      <c r="U9" s="18"/>
      <c r="V9" s="18"/>
      <c r="X9" s="17"/>
      <c r="AA9" s="83" t="s">
        <v>64</v>
      </c>
      <c r="AB9" s="84"/>
      <c r="AC9" s="84"/>
      <c r="AD9" s="84"/>
      <c r="AE9" s="84"/>
      <c r="AF9" s="84"/>
      <c r="AG9" s="84"/>
      <c r="AH9" s="84"/>
      <c r="AI9" s="85"/>
      <c r="AJ9" s="83" t="s">
        <v>32</v>
      </c>
      <c r="AK9" s="84"/>
      <c r="AL9" s="84"/>
      <c r="AM9" s="84"/>
      <c r="AN9" s="84"/>
      <c r="AO9" s="84"/>
      <c r="AP9" s="84"/>
      <c r="AQ9" s="84"/>
      <c r="AR9" s="84"/>
      <c r="AS9" s="85"/>
      <c r="AT9" s="18"/>
      <c r="AU9" s="18"/>
      <c r="AW9" s="17"/>
      <c r="AZ9" s="83" t="s">
        <v>64</v>
      </c>
      <c r="BA9" s="84"/>
      <c r="BB9" s="84"/>
      <c r="BC9" s="84"/>
      <c r="BD9" s="84"/>
      <c r="BE9" s="84"/>
      <c r="BF9" s="84"/>
      <c r="BG9" s="84"/>
      <c r="BH9" s="85"/>
      <c r="BI9" s="83" t="s">
        <v>32</v>
      </c>
      <c r="BJ9" s="84"/>
      <c r="BK9" s="84"/>
      <c r="BL9" s="84"/>
      <c r="BM9" s="84"/>
      <c r="BN9" s="84"/>
      <c r="BO9" s="84"/>
      <c r="BP9" s="84"/>
      <c r="BQ9" s="84"/>
      <c r="BR9" s="85"/>
    </row>
    <row r="10" spans="2:70" ht="13.5" customHeight="1" x14ac:dyDescent="0.2">
      <c r="B10" s="116" t="s">
        <v>65</v>
      </c>
      <c r="C10" s="117"/>
      <c r="D10" s="117"/>
      <c r="E10" s="117"/>
      <c r="F10" s="117"/>
      <c r="G10" s="117"/>
      <c r="H10" s="117"/>
      <c r="I10" s="117"/>
      <c r="J10" s="118"/>
      <c r="K10" s="244" t="s">
        <v>100</v>
      </c>
      <c r="L10" s="245"/>
      <c r="M10" s="245"/>
      <c r="N10" s="245"/>
      <c r="O10" s="245"/>
      <c r="P10" s="245"/>
      <c r="Q10" s="245"/>
      <c r="R10" s="245"/>
      <c r="S10" s="245"/>
      <c r="T10" s="246"/>
      <c r="U10" s="19"/>
      <c r="V10" s="19"/>
      <c r="X10" s="17"/>
      <c r="AA10" s="116" t="str">
        <f>+B10</f>
        <v>00150-1-962815</v>
      </c>
      <c r="AB10" s="117"/>
      <c r="AC10" s="117"/>
      <c r="AD10" s="117"/>
      <c r="AE10" s="117"/>
      <c r="AF10" s="117"/>
      <c r="AG10" s="117"/>
      <c r="AH10" s="117"/>
      <c r="AI10" s="118"/>
      <c r="AJ10" s="244" t="s">
        <v>100</v>
      </c>
      <c r="AK10" s="245"/>
      <c r="AL10" s="245"/>
      <c r="AM10" s="245"/>
      <c r="AN10" s="245"/>
      <c r="AO10" s="245"/>
      <c r="AP10" s="245"/>
      <c r="AQ10" s="245"/>
      <c r="AR10" s="245"/>
      <c r="AS10" s="246"/>
      <c r="AT10" s="19"/>
      <c r="AU10" s="19"/>
      <c r="AW10" s="17"/>
      <c r="AZ10" s="116" t="str">
        <f>+B10</f>
        <v>00150-1-962815</v>
      </c>
      <c r="BA10" s="117"/>
      <c r="BB10" s="117"/>
      <c r="BC10" s="117"/>
      <c r="BD10" s="117"/>
      <c r="BE10" s="117"/>
      <c r="BF10" s="117"/>
      <c r="BG10" s="117"/>
      <c r="BH10" s="118"/>
      <c r="BI10" s="244" t="s">
        <v>100</v>
      </c>
      <c r="BJ10" s="245"/>
      <c r="BK10" s="245"/>
      <c r="BL10" s="245"/>
      <c r="BM10" s="245"/>
      <c r="BN10" s="245"/>
      <c r="BO10" s="245"/>
      <c r="BP10" s="245"/>
      <c r="BQ10" s="245"/>
      <c r="BR10" s="246"/>
    </row>
    <row r="11" spans="2:70" ht="13.5" customHeight="1" x14ac:dyDescent="0.2">
      <c r="B11" s="119"/>
      <c r="C11" s="120"/>
      <c r="D11" s="120"/>
      <c r="E11" s="120"/>
      <c r="F11" s="120"/>
      <c r="G11" s="120"/>
      <c r="H11" s="120"/>
      <c r="I11" s="120"/>
      <c r="J11" s="121"/>
      <c r="K11" s="247"/>
      <c r="L11" s="248"/>
      <c r="M11" s="248"/>
      <c r="N11" s="248"/>
      <c r="O11" s="248"/>
      <c r="P11" s="248"/>
      <c r="Q11" s="248"/>
      <c r="R11" s="248"/>
      <c r="S11" s="248"/>
      <c r="T11" s="249"/>
      <c r="U11" s="19"/>
      <c r="V11" s="19"/>
      <c r="X11" s="17"/>
      <c r="AA11" s="119"/>
      <c r="AB11" s="120"/>
      <c r="AC11" s="120"/>
      <c r="AD11" s="120"/>
      <c r="AE11" s="120"/>
      <c r="AF11" s="120"/>
      <c r="AG11" s="120"/>
      <c r="AH11" s="120"/>
      <c r="AI11" s="121"/>
      <c r="AJ11" s="247"/>
      <c r="AK11" s="248"/>
      <c r="AL11" s="248"/>
      <c r="AM11" s="248"/>
      <c r="AN11" s="248"/>
      <c r="AO11" s="248"/>
      <c r="AP11" s="248"/>
      <c r="AQ11" s="248"/>
      <c r="AR11" s="248"/>
      <c r="AS11" s="249"/>
      <c r="AT11" s="19"/>
      <c r="AU11" s="19"/>
      <c r="AW11" s="17"/>
      <c r="AZ11" s="119"/>
      <c r="BA11" s="120"/>
      <c r="BB11" s="120"/>
      <c r="BC11" s="120"/>
      <c r="BD11" s="120"/>
      <c r="BE11" s="120"/>
      <c r="BF11" s="120"/>
      <c r="BG11" s="120"/>
      <c r="BH11" s="121"/>
      <c r="BI11" s="247"/>
      <c r="BJ11" s="248"/>
      <c r="BK11" s="248"/>
      <c r="BL11" s="248"/>
      <c r="BM11" s="248"/>
      <c r="BN11" s="248"/>
      <c r="BO11" s="248"/>
      <c r="BP11" s="248"/>
      <c r="BQ11" s="248"/>
      <c r="BR11" s="249"/>
    </row>
    <row r="12" spans="2:70" ht="14.25" customHeight="1" x14ac:dyDescent="0.2">
      <c r="B12" s="2"/>
      <c r="C12" s="3"/>
      <c r="T12" s="4"/>
      <c r="X12" s="17"/>
      <c r="AA12" s="2"/>
      <c r="AB12" s="3"/>
      <c r="AS12" s="4"/>
      <c r="AW12" s="17"/>
      <c r="AZ12" s="2"/>
      <c r="BA12" s="3"/>
      <c r="BR12" s="4"/>
    </row>
    <row r="13" spans="2:70" ht="14.25" customHeight="1" x14ac:dyDescent="0.2">
      <c r="B13" s="5"/>
      <c r="C13" s="1" t="s">
        <v>3</v>
      </c>
      <c r="T13" s="6"/>
      <c r="X13" s="17"/>
      <c r="AA13" s="5"/>
      <c r="AB13" s="1" t="s">
        <v>3</v>
      </c>
      <c r="AS13" s="6"/>
      <c r="AW13" s="17"/>
      <c r="AZ13" s="5"/>
      <c r="BA13" s="1" t="s">
        <v>3</v>
      </c>
      <c r="BR13" s="6"/>
    </row>
    <row r="14" spans="2:70" ht="14.25" customHeight="1" x14ac:dyDescent="0.2">
      <c r="B14" s="5"/>
      <c r="C14" s="237">
        <f>入力画面!C14</f>
        <v>0</v>
      </c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6"/>
      <c r="X14" s="17"/>
      <c r="AA14" s="5"/>
      <c r="AB14" s="237">
        <f>+C14</f>
        <v>0</v>
      </c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6"/>
      <c r="AW14" s="17"/>
      <c r="AZ14" s="5"/>
      <c r="BA14" s="237">
        <f>+C14</f>
        <v>0</v>
      </c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6"/>
    </row>
    <row r="15" spans="2:70" ht="14.25" customHeight="1" x14ac:dyDescent="0.2">
      <c r="B15" s="5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6"/>
      <c r="X15" s="17"/>
      <c r="AA15" s="5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6"/>
      <c r="AW15" s="17"/>
      <c r="AZ15" s="5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6"/>
    </row>
    <row r="16" spans="2:70" ht="14.25" customHeight="1" x14ac:dyDescent="0.2">
      <c r="B16" s="5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6"/>
      <c r="X16" s="17"/>
      <c r="AA16" s="5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6"/>
      <c r="AW16" s="17"/>
      <c r="AZ16" s="5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6"/>
    </row>
    <row r="17" spans="2:70" ht="14.25" customHeight="1" x14ac:dyDescent="0.2">
      <c r="B17" s="5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6"/>
      <c r="X17" s="17"/>
      <c r="AA17" s="5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6"/>
      <c r="AW17" s="17"/>
      <c r="AZ17" s="5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6"/>
    </row>
    <row r="18" spans="2:70" ht="14.25" customHeight="1" x14ac:dyDescent="0.2">
      <c r="B18" s="5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6"/>
      <c r="X18" s="17"/>
      <c r="AA18" s="5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6"/>
      <c r="AW18" s="17"/>
      <c r="AZ18" s="5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6"/>
    </row>
    <row r="19" spans="2:70" ht="14.25" customHeight="1" x14ac:dyDescent="0.2">
      <c r="B19" s="5"/>
      <c r="C19" s="1" t="s">
        <v>4</v>
      </c>
      <c r="T19" s="6"/>
      <c r="X19" s="17"/>
      <c r="AA19" s="5"/>
      <c r="AB19" s="1" t="s">
        <v>4</v>
      </c>
      <c r="AS19" s="6"/>
      <c r="AW19" s="17"/>
      <c r="AZ19" s="5"/>
      <c r="BA19" s="1" t="s">
        <v>4</v>
      </c>
      <c r="BR19" s="6"/>
    </row>
    <row r="20" spans="2:70" ht="14.25" customHeight="1" x14ac:dyDescent="0.2">
      <c r="B20" s="5"/>
      <c r="C20" s="237">
        <f>入力画面!C20</f>
        <v>0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6"/>
      <c r="X20" s="17"/>
      <c r="AA20" s="5"/>
      <c r="AB20" s="237">
        <f>+C20</f>
        <v>0</v>
      </c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6"/>
      <c r="AW20" s="17"/>
      <c r="AZ20" s="5"/>
      <c r="BA20" s="237">
        <f>+C20</f>
        <v>0</v>
      </c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6"/>
    </row>
    <row r="21" spans="2:70" x14ac:dyDescent="0.2">
      <c r="B21" s="5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6"/>
      <c r="X21" s="17"/>
      <c r="AA21" s="5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6"/>
      <c r="AW21" s="17"/>
      <c r="AZ21" s="5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6"/>
    </row>
    <row r="22" spans="2:70" x14ac:dyDescent="0.2">
      <c r="B22" s="5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6"/>
      <c r="X22" s="17"/>
      <c r="AA22" s="5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6"/>
      <c r="AW22" s="17"/>
      <c r="AZ22" s="5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6"/>
    </row>
    <row r="23" spans="2:70" x14ac:dyDescent="0.2">
      <c r="B23" s="5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6"/>
      <c r="X23" s="17"/>
      <c r="AA23" s="5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6"/>
      <c r="AW23" s="17"/>
      <c r="AZ23" s="5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6"/>
    </row>
    <row r="24" spans="2:70" x14ac:dyDescent="0.2">
      <c r="B24" s="5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6"/>
      <c r="X24" s="17"/>
      <c r="AA24" s="5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6"/>
      <c r="AW24" s="17"/>
      <c r="AZ24" s="5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6"/>
    </row>
    <row r="25" spans="2:70" x14ac:dyDescent="0.2">
      <c r="B25" s="5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6"/>
      <c r="X25" s="17"/>
      <c r="AA25" s="5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6"/>
      <c r="AW25" s="17"/>
      <c r="AZ25" s="5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6"/>
    </row>
    <row r="26" spans="2:70" x14ac:dyDescent="0.2">
      <c r="B26" s="7"/>
      <c r="C26" s="8"/>
      <c r="T26" s="9"/>
      <c r="X26" s="17"/>
      <c r="AA26" s="7"/>
      <c r="AB26" s="8"/>
      <c r="AS26" s="9"/>
      <c r="AW26" s="17"/>
      <c r="AZ26" s="7"/>
      <c r="BA26" s="8"/>
      <c r="BR26" s="9"/>
    </row>
    <row r="27" spans="2:70" ht="15.75" customHeight="1" x14ac:dyDescent="0.2">
      <c r="B27" s="146" t="s">
        <v>5</v>
      </c>
      <c r="C27" s="147"/>
      <c r="D27" s="148"/>
      <c r="E27" s="83" t="s">
        <v>31</v>
      </c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149" t="s">
        <v>98</v>
      </c>
      <c r="Q27" s="149"/>
      <c r="R27" s="149"/>
      <c r="S27" s="149"/>
      <c r="T27" s="149"/>
      <c r="U27" s="18"/>
      <c r="V27" s="18"/>
      <c r="X27" s="17"/>
      <c r="AA27" s="146" t="s">
        <v>5</v>
      </c>
      <c r="AB27" s="147"/>
      <c r="AC27" s="148"/>
      <c r="AD27" s="83" t="s">
        <v>31</v>
      </c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149" t="s">
        <v>98</v>
      </c>
      <c r="AP27" s="149"/>
      <c r="AQ27" s="149"/>
      <c r="AR27" s="149"/>
      <c r="AS27" s="149"/>
      <c r="AT27" s="18"/>
      <c r="AU27" s="18"/>
      <c r="AW27" s="17"/>
      <c r="AZ27" s="146" t="s">
        <v>5</v>
      </c>
      <c r="BA27" s="147"/>
      <c r="BB27" s="148"/>
      <c r="BC27" s="83" t="s">
        <v>31</v>
      </c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149" t="s">
        <v>98</v>
      </c>
      <c r="BO27" s="149"/>
      <c r="BP27" s="149"/>
      <c r="BQ27" s="149"/>
      <c r="BR27" s="149"/>
    </row>
    <row r="28" spans="2:70" ht="21" x14ac:dyDescent="0.2">
      <c r="B28" s="238">
        <f>入力画面!B28</f>
        <v>0</v>
      </c>
      <c r="C28" s="239"/>
      <c r="D28" s="240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232">
        <f>入力画面!P28</f>
        <v>0</v>
      </c>
      <c r="Q28" s="232"/>
      <c r="R28" s="232"/>
      <c r="S28" s="232"/>
      <c r="T28" s="232"/>
      <c r="U28" s="21"/>
      <c r="V28" s="21"/>
      <c r="X28" s="17"/>
      <c r="AA28" s="238">
        <f>+B28</f>
        <v>0</v>
      </c>
      <c r="AB28" s="239"/>
      <c r="AC28" s="240"/>
      <c r="AD28" s="164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232">
        <f>入力画面!P28</f>
        <v>0</v>
      </c>
      <c r="AP28" s="232"/>
      <c r="AQ28" s="232"/>
      <c r="AR28" s="232"/>
      <c r="AS28" s="232"/>
      <c r="AT28" s="21"/>
      <c r="AU28" s="21"/>
      <c r="AW28" s="17"/>
      <c r="AZ28" s="238">
        <f>+B28</f>
        <v>0</v>
      </c>
      <c r="BA28" s="239"/>
      <c r="BB28" s="240"/>
      <c r="BC28" s="164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232">
        <f>入力画面!P28</f>
        <v>0</v>
      </c>
      <c r="BO28" s="232"/>
      <c r="BP28" s="232"/>
      <c r="BQ28" s="232"/>
      <c r="BR28" s="232"/>
    </row>
    <row r="29" spans="2:70" ht="21" x14ac:dyDescent="0.2">
      <c r="B29" s="241"/>
      <c r="C29" s="242"/>
      <c r="D29" s="243"/>
      <c r="E29" s="166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232"/>
      <c r="Q29" s="232"/>
      <c r="R29" s="232"/>
      <c r="S29" s="232"/>
      <c r="T29" s="232"/>
      <c r="U29" s="21"/>
      <c r="V29" s="21"/>
      <c r="X29" s="17"/>
      <c r="AA29" s="241"/>
      <c r="AB29" s="242"/>
      <c r="AC29" s="243"/>
      <c r="AD29" s="166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232"/>
      <c r="AP29" s="232"/>
      <c r="AQ29" s="232"/>
      <c r="AR29" s="232"/>
      <c r="AS29" s="232"/>
      <c r="AT29" s="21"/>
      <c r="AU29" s="21"/>
      <c r="AW29" s="17"/>
      <c r="AZ29" s="241"/>
      <c r="BA29" s="242"/>
      <c r="BB29" s="243"/>
      <c r="BC29" s="166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232"/>
      <c r="BO29" s="232"/>
      <c r="BP29" s="232"/>
      <c r="BQ29" s="232"/>
      <c r="BR29" s="232"/>
    </row>
    <row r="30" spans="2:70" ht="15.75" customHeight="1" x14ac:dyDescent="0.2">
      <c r="B30" s="83" t="s">
        <v>29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83" t="s">
        <v>30</v>
      </c>
      <c r="P30" s="84"/>
      <c r="Q30" s="84"/>
      <c r="R30" s="84"/>
      <c r="S30" s="84"/>
      <c r="T30" s="85"/>
      <c r="U30" s="18"/>
      <c r="V30" s="18"/>
      <c r="X30" s="17"/>
      <c r="AA30" s="83" t="s">
        <v>29</v>
      </c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5"/>
      <c r="AN30" s="83" t="s">
        <v>30</v>
      </c>
      <c r="AO30" s="84"/>
      <c r="AP30" s="84"/>
      <c r="AQ30" s="84"/>
      <c r="AR30" s="84"/>
      <c r="AS30" s="85"/>
      <c r="AT30" s="18"/>
      <c r="AU30" s="18"/>
      <c r="AW30" s="17"/>
      <c r="AZ30" s="83" t="s">
        <v>29</v>
      </c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  <c r="BM30" s="83" t="s">
        <v>30</v>
      </c>
      <c r="BN30" s="84"/>
      <c r="BO30" s="84"/>
      <c r="BP30" s="84"/>
      <c r="BQ30" s="84"/>
      <c r="BR30" s="85"/>
    </row>
    <row r="31" spans="2:70" ht="18" customHeight="1" x14ac:dyDescent="0.2">
      <c r="B31" s="238">
        <f>入力画面!B31</f>
        <v>0</v>
      </c>
      <c r="C31" s="239"/>
      <c r="D31" s="239"/>
      <c r="E31" s="239"/>
      <c r="F31" s="239"/>
      <c r="G31" s="188" t="s">
        <v>44</v>
      </c>
      <c r="H31" s="188"/>
      <c r="I31" s="239">
        <f>入力画面!I31</f>
        <v>0</v>
      </c>
      <c r="J31" s="239"/>
      <c r="K31" s="239"/>
      <c r="L31" s="239"/>
      <c r="M31" s="239"/>
      <c r="N31" s="91" t="s">
        <v>33</v>
      </c>
      <c r="O31" s="193">
        <f>+入力画面!O31</f>
        <v>0</v>
      </c>
      <c r="P31" s="194"/>
      <c r="Q31" s="194"/>
      <c r="R31" s="194"/>
      <c r="S31" s="256" t="s">
        <v>74</v>
      </c>
      <c r="T31" s="257"/>
      <c r="U31" s="20"/>
      <c r="V31" s="20"/>
      <c r="X31" s="17"/>
      <c r="AA31" s="238">
        <f>入力画面!B31</f>
        <v>0</v>
      </c>
      <c r="AB31" s="239"/>
      <c r="AC31" s="239"/>
      <c r="AD31" s="239"/>
      <c r="AE31" s="239"/>
      <c r="AF31" s="188" t="s">
        <v>34</v>
      </c>
      <c r="AG31" s="188"/>
      <c r="AH31" s="239">
        <f>入力画面!I31</f>
        <v>0</v>
      </c>
      <c r="AI31" s="239"/>
      <c r="AJ31" s="239"/>
      <c r="AK31" s="239"/>
      <c r="AL31" s="239"/>
      <c r="AM31" s="91" t="s">
        <v>33</v>
      </c>
      <c r="AN31" s="193">
        <f>+O31</f>
        <v>0</v>
      </c>
      <c r="AO31" s="194"/>
      <c r="AP31" s="194"/>
      <c r="AQ31" s="194"/>
      <c r="AR31" s="256" t="s">
        <v>74</v>
      </c>
      <c r="AS31" s="257"/>
      <c r="AT31" s="20"/>
      <c r="AU31" s="20"/>
      <c r="AW31" s="17"/>
      <c r="AZ31" s="238">
        <f>入力画面!B31</f>
        <v>0</v>
      </c>
      <c r="BA31" s="239"/>
      <c r="BB31" s="239"/>
      <c r="BC31" s="239"/>
      <c r="BD31" s="239"/>
      <c r="BE31" s="188" t="s">
        <v>34</v>
      </c>
      <c r="BF31" s="188"/>
      <c r="BG31" s="239">
        <f>入力画面!I31</f>
        <v>0</v>
      </c>
      <c r="BH31" s="239"/>
      <c r="BI31" s="239"/>
      <c r="BJ31" s="239"/>
      <c r="BK31" s="239"/>
      <c r="BL31" s="91" t="s">
        <v>33</v>
      </c>
      <c r="BM31" s="193">
        <f>+O31</f>
        <v>0</v>
      </c>
      <c r="BN31" s="194"/>
      <c r="BO31" s="194"/>
      <c r="BP31" s="194"/>
      <c r="BQ31" s="256" t="s">
        <v>74</v>
      </c>
      <c r="BR31" s="257"/>
    </row>
    <row r="32" spans="2:70" ht="18" customHeight="1" x14ac:dyDescent="0.2">
      <c r="B32" s="241"/>
      <c r="C32" s="242"/>
      <c r="D32" s="242"/>
      <c r="E32" s="242"/>
      <c r="F32" s="242"/>
      <c r="G32" s="189"/>
      <c r="H32" s="189"/>
      <c r="I32" s="242"/>
      <c r="J32" s="242"/>
      <c r="K32" s="242"/>
      <c r="L32" s="242"/>
      <c r="M32" s="242"/>
      <c r="N32" s="92"/>
      <c r="O32" s="195"/>
      <c r="P32" s="196"/>
      <c r="Q32" s="196"/>
      <c r="R32" s="196"/>
      <c r="S32" s="258"/>
      <c r="T32" s="259"/>
      <c r="U32" s="20"/>
      <c r="V32" s="20"/>
      <c r="X32" s="17"/>
      <c r="AA32" s="241"/>
      <c r="AB32" s="242"/>
      <c r="AC32" s="242"/>
      <c r="AD32" s="242"/>
      <c r="AE32" s="242"/>
      <c r="AF32" s="189"/>
      <c r="AG32" s="189"/>
      <c r="AH32" s="242"/>
      <c r="AI32" s="242"/>
      <c r="AJ32" s="242"/>
      <c r="AK32" s="242"/>
      <c r="AL32" s="242"/>
      <c r="AM32" s="92"/>
      <c r="AN32" s="195"/>
      <c r="AO32" s="196"/>
      <c r="AP32" s="196"/>
      <c r="AQ32" s="196"/>
      <c r="AR32" s="258"/>
      <c r="AS32" s="259"/>
      <c r="AT32" s="20"/>
      <c r="AU32" s="20"/>
      <c r="AW32" s="17"/>
      <c r="AZ32" s="241"/>
      <c r="BA32" s="242"/>
      <c r="BB32" s="242"/>
      <c r="BC32" s="242"/>
      <c r="BD32" s="242"/>
      <c r="BE32" s="189"/>
      <c r="BF32" s="189"/>
      <c r="BG32" s="242"/>
      <c r="BH32" s="242"/>
      <c r="BI32" s="242"/>
      <c r="BJ32" s="242"/>
      <c r="BK32" s="242"/>
      <c r="BL32" s="92"/>
      <c r="BM32" s="195"/>
      <c r="BN32" s="196"/>
      <c r="BO32" s="196"/>
      <c r="BP32" s="196"/>
      <c r="BQ32" s="258"/>
      <c r="BR32" s="259"/>
    </row>
    <row r="33" spans="2:70" ht="13.5" customHeight="1" x14ac:dyDescent="0.2">
      <c r="B33" s="137" t="s">
        <v>6</v>
      </c>
      <c r="C33" s="138"/>
      <c r="D33" s="138"/>
      <c r="E33" s="138"/>
      <c r="F33" s="138"/>
      <c r="G33" s="139"/>
      <c r="H33" s="140" t="s">
        <v>7</v>
      </c>
      <c r="I33" s="141"/>
      <c r="J33" s="18" t="s">
        <v>8</v>
      </c>
      <c r="K33" s="49" t="s">
        <v>9</v>
      </c>
      <c r="L33" s="35" t="s">
        <v>10</v>
      </c>
      <c r="M33" s="41" t="s">
        <v>11</v>
      </c>
      <c r="N33" s="53" t="s">
        <v>8</v>
      </c>
      <c r="O33" s="35" t="s">
        <v>9</v>
      </c>
      <c r="P33" s="41" t="s">
        <v>12</v>
      </c>
      <c r="Q33" s="49" t="s">
        <v>11</v>
      </c>
      <c r="R33" s="45" t="s">
        <v>8</v>
      </c>
      <c r="S33" s="41" t="s">
        <v>9</v>
      </c>
      <c r="T33" s="38" t="s">
        <v>13</v>
      </c>
      <c r="U33" s="18"/>
      <c r="V33" s="18"/>
      <c r="X33" s="17"/>
      <c r="AA33" s="137" t="s">
        <v>6</v>
      </c>
      <c r="AB33" s="138"/>
      <c r="AC33" s="138"/>
      <c r="AD33" s="138"/>
      <c r="AE33" s="138"/>
      <c r="AF33" s="139"/>
      <c r="AG33" s="140" t="s">
        <v>7</v>
      </c>
      <c r="AH33" s="141"/>
      <c r="AI33" s="18" t="s">
        <v>8</v>
      </c>
      <c r="AJ33" s="49" t="s">
        <v>9</v>
      </c>
      <c r="AK33" s="35" t="s">
        <v>10</v>
      </c>
      <c r="AL33" s="41" t="s">
        <v>11</v>
      </c>
      <c r="AM33" s="53" t="s">
        <v>8</v>
      </c>
      <c r="AN33" s="35" t="s">
        <v>9</v>
      </c>
      <c r="AO33" s="41" t="s">
        <v>12</v>
      </c>
      <c r="AP33" s="53" t="s">
        <v>11</v>
      </c>
      <c r="AQ33" s="34" t="s">
        <v>8</v>
      </c>
      <c r="AR33" s="41" t="s">
        <v>9</v>
      </c>
      <c r="AS33" s="38" t="s">
        <v>13</v>
      </c>
      <c r="AT33" s="18"/>
      <c r="AU33" s="18"/>
      <c r="AW33" s="17"/>
      <c r="AZ33" s="137" t="s">
        <v>6</v>
      </c>
      <c r="BA33" s="138"/>
      <c r="BB33" s="138"/>
      <c r="BC33" s="138"/>
      <c r="BD33" s="138"/>
      <c r="BE33" s="139"/>
      <c r="BF33" s="140" t="s">
        <v>7</v>
      </c>
      <c r="BG33" s="141"/>
      <c r="BH33" s="18" t="s">
        <v>8</v>
      </c>
      <c r="BI33" s="49" t="s">
        <v>9</v>
      </c>
      <c r="BJ33" s="35" t="s">
        <v>10</v>
      </c>
      <c r="BK33" s="41" t="s">
        <v>11</v>
      </c>
      <c r="BL33" s="53" t="s">
        <v>8</v>
      </c>
      <c r="BM33" s="35" t="s">
        <v>9</v>
      </c>
      <c r="BN33" s="41" t="s">
        <v>12</v>
      </c>
      <c r="BO33" s="53" t="s">
        <v>11</v>
      </c>
      <c r="BP33" s="34" t="s">
        <v>8</v>
      </c>
      <c r="BQ33" s="41" t="s">
        <v>9</v>
      </c>
      <c r="BR33" s="38" t="s">
        <v>13</v>
      </c>
    </row>
    <row r="34" spans="2:70" ht="21.75" customHeight="1" x14ac:dyDescent="0.2">
      <c r="B34" s="201"/>
      <c r="C34" s="202"/>
      <c r="D34" s="202"/>
      <c r="E34" s="202"/>
      <c r="F34" s="202"/>
      <c r="G34" s="203"/>
      <c r="H34" s="180"/>
      <c r="I34" s="181"/>
      <c r="J34" s="198" t="str">
        <f>入力画面!Y35</f>
        <v/>
      </c>
      <c r="K34" s="213" t="str">
        <f>入力画面!Z35</f>
        <v/>
      </c>
      <c r="L34" s="198" t="str">
        <f>入力画面!AA35</f>
        <v/>
      </c>
      <c r="M34" s="199" t="str">
        <f>入力画面!AB35</f>
        <v/>
      </c>
      <c r="N34" s="197" t="str">
        <f>入力画面!AC35</f>
        <v/>
      </c>
      <c r="O34" s="198" t="str">
        <f>入力画面!AD35</f>
        <v/>
      </c>
      <c r="P34" s="199" t="str">
        <f>入力画面!AE35</f>
        <v/>
      </c>
      <c r="Q34" s="213" t="str">
        <f>入力画面!AF35</f>
        <v/>
      </c>
      <c r="R34" s="274" t="str">
        <f>入力画面!AG35</f>
        <v/>
      </c>
      <c r="S34" s="199" t="str">
        <f>入力画面!AH35</f>
        <v/>
      </c>
      <c r="T34" s="197" t="str">
        <f>入力画面!AI35</f>
        <v/>
      </c>
      <c r="U34" s="18"/>
      <c r="V34" s="18"/>
      <c r="X34" s="17"/>
      <c r="AA34" s="201"/>
      <c r="AB34" s="202"/>
      <c r="AC34" s="202"/>
      <c r="AD34" s="202"/>
      <c r="AE34" s="202"/>
      <c r="AF34" s="203"/>
      <c r="AG34" s="180"/>
      <c r="AH34" s="181"/>
      <c r="AI34" s="198" t="str">
        <f>J34</f>
        <v/>
      </c>
      <c r="AJ34" s="213" t="str">
        <f t="shared" ref="AJ34:AS34" si="0">K34</f>
        <v/>
      </c>
      <c r="AK34" s="198" t="str">
        <f t="shared" si="0"/>
        <v/>
      </c>
      <c r="AL34" s="199" t="str">
        <f t="shared" si="0"/>
        <v/>
      </c>
      <c r="AM34" s="197" t="str">
        <f t="shared" si="0"/>
        <v/>
      </c>
      <c r="AN34" s="198" t="str">
        <f t="shared" si="0"/>
        <v/>
      </c>
      <c r="AO34" s="199" t="str">
        <f t="shared" si="0"/>
        <v/>
      </c>
      <c r="AP34" s="197" t="str">
        <f t="shared" si="0"/>
        <v/>
      </c>
      <c r="AQ34" s="198" t="str">
        <f t="shared" si="0"/>
        <v/>
      </c>
      <c r="AR34" s="199" t="str">
        <f t="shared" si="0"/>
        <v/>
      </c>
      <c r="AS34" s="197" t="str">
        <f t="shared" si="0"/>
        <v/>
      </c>
      <c r="AT34" s="18"/>
      <c r="AU34" s="18"/>
      <c r="AW34" s="17"/>
      <c r="AZ34" s="201"/>
      <c r="BA34" s="202"/>
      <c r="BB34" s="202"/>
      <c r="BC34" s="202"/>
      <c r="BD34" s="202"/>
      <c r="BE34" s="203"/>
      <c r="BF34" s="180"/>
      <c r="BG34" s="181"/>
      <c r="BH34" s="198" t="str">
        <f>J34</f>
        <v/>
      </c>
      <c r="BI34" s="213" t="str">
        <f t="shared" ref="BI34:BR34" si="1">K34</f>
        <v/>
      </c>
      <c r="BJ34" s="198" t="str">
        <f t="shared" si="1"/>
        <v/>
      </c>
      <c r="BK34" s="199" t="str">
        <f t="shared" si="1"/>
        <v/>
      </c>
      <c r="BL34" s="197" t="str">
        <f t="shared" si="1"/>
        <v/>
      </c>
      <c r="BM34" s="198" t="str">
        <f t="shared" si="1"/>
        <v/>
      </c>
      <c r="BN34" s="199" t="str">
        <f t="shared" si="1"/>
        <v/>
      </c>
      <c r="BO34" s="197" t="str">
        <f t="shared" si="1"/>
        <v/>
      </c>
      <c r="BP34" s="198" t="str">
        <f t="shared" si="1"/>
        <v/>
      </c>
      <c r="BQ34" s="199" t="str">
        <f t="shared" si="1"/>
        <v/>
      </c>
      <c r="BR34" s="197" t="str">
        <f t="shared" si="1"/>
        <v/>
      </c>
    </row>
    <row r="35" spans="2:70" ht="21.75" customHeight="1" x14ac:dyDescent="0.2">
      <c r="B35" s="204"/>
      <c r="C35" s="205"/>
      <c r="D35" s="205"/>
      <c r="E35" s="205"/>
      <c r="F35" s="205"/>
      <c r="G35" s="206"/>
      <c r="H35" s="182"/>
      <c r="I35" s="183"/>
      <c r="J35" s="112"/>
      <c r="K35" s="214"/>
      <c r="L35" s="112"/>
      <c r="M35" s="200"/>
      <c r="N35" s="114"/>
      <c r="O35" s="112"/>
      <c r="P35" s="200"/>
      <c r="Q35" s="214"/>
      <c r="R35" s="275"/>
      <c r="S35" s="200"/>
      <c r="T35" s="114"/>
      <c r="U35" s="18"/>
      <c r="V35" s="18"/>
      <c r="X35" s="17"/>
      <c r="AA35" s="204"/>
      <c r="AB35" s="205"/>
      <c r="AC35" s="205"/>
      <c r="AD35" s="205"/>
      <c r="AE35" s="205"/>
      <c r="AF35" s="206"/>
      <c r="AG35" s="182"/>
      <c r="AH35" s="183"/>
      <c r="AI35" s="112"/>
      <c r="AJ35" s="214"/>
      <c r="AK35" s="112"/>
      <c r="AL35" s="200"/>
      <c r="AM35" s="114"/>
      <c r="AN35" s="112"/>
      <c r="AO35" s="200"/>
      <c r="AP35" s="114"/>
      <c r="AQ35" s="112"/>
      <c r="AR35" s="200"/>
      <c r="AS35" s="114"/>
      <c r="AT35" s="18"/>
      <c r="AU35" s="18"/>
      <c r="AW35" s="17"/>
      <c r="AZ35" s="204"/>
      <c r="BA35" s="205"/>
      <c r="BB35" s="205"/>
      <c r="BC35" s="205"/>
      <c r="BD35" s="205"/>
      <c r="BE35" s="206"/>
      <c r="BF35" s="182"/>
      <c r="BG35" s="183"/>
      <c r="BH35" s="112"/>
      <c r="BI35" s="214"/>
      <c r="BJ35" s="112"/>
      <c r="BK35" s="200"/>
      <c r="BL35" s="114"/>
      <c r="BM35" s="112"/>
      <c r="BN35" s="200"/>
      <c r="BO35" s="114"/>
      <c r="BP35" s="112"/>
      <c r="BQ35" s="200"/>
      <c r="BR35" s="114"/>
    </row>
    <row r="36" spans="2:70" ht="42.75" customHeight="1" x14ac:dyDescent="0.2">
      <c r="B36" s="190" t="s">
        <v>14</v>
      </c>
      <c r="C36" s="191"/>
      <c r="D36" s="191"/>
      <c r="E36" s="191"/>
      <c r="F36" s="191"/>
      <c r="G36" s="192"/>
      <c r="H36" s="135" t="s">
        <v>17</v>
      </c>
      <c r="I36" s="136"/>
      <c r="J36" s="36" t="str">
        <f>入力画面!Y36</f>
        <v/>
      </c>
      <c r="K36" s="50" t="str">
        <f>入力画面!Z36</f>
        <v/>
      </c>
      <c r="L36" s="36" t="str">
        <f>入力画面!AA36</f>
        <v/>
      </c>
      <c r="M36" s="42" t="str">
        <f>入力画面!AB36</f>
        <v/>
      </c>
      <c r="N36" s="39" t="str">
        <f>入力画面!AC36</f>
        <v/>
      </c>
      <c r="O36" s="36" t="str">
        <f>入力画面!AD36</f>
        <v/>
      </c>
      <c r="P36" s="42" t="str">
        <f>入力画面!AE36</f>
        <v/>
      </c>
      <c r="Q36" s="50" t="str">
        <f>入力画面!AF36</f>
        <v/>
      </c>
      <c r="R36" s="46" t="str">
        <f>入力画面!AG36</f>
        <v/>
      </c>
      <c r="S36" s="42" t="str">
        <f>入力画面!AH36</f>
        <v/>
      </c>
      <c r="T36" s="39" t="str">
        <f>入力画面!AI36</f>
        <v/>
      </c>
      <c r="X36" s="17"/>
      <c r="AA36" s="190" t="s">
        <v>14</v>
      </c>
      <c r="AB36" s="191"/>
      <c r="AC36" s="191"/>
      <c r="AD36" s="191"/>
      <c r="AE36" s="191"/>
      <c r="AF36" s="192"/>
      <c r="AG36" s="135" t="s">
        <v>17</v>
      </c>
      <c r="AH36" s="136"/>
      <c r="AI36" s="36" t="str">
        <f>J36</f>
        <v/>
      </c>
      <c r="AJ36" s="50" t="str">
        <f t="shared" ref="AJ36:AS39" si="2">K36</f>
        <v/>
      </c>
      <c r="AK36" s="36" t="str">
        <f t="shared" si="2"/>
        <v/>
      </c>
      <c r="AL36" s="42" t="str">
        <f t="shared" si="2"/>
        <v/>
      </c>
      <c r="AM36" s="39" t="str">
        <f t="shared" si="2"/>
        <v/>
      </c>
      <c r="AN36" s="36" t="str">
        <f t="shared" si="2"/>
        <v/>
      </c>
      <c r="AO36" s="42" t="str">
        <f t="shared" si="2"/>
        <v/>
      </c>
      <c r="AP36" s="39" t="str">
        <f t="shared" si="2"/>
        <v/>
      </c>
      <c r="AQ36" s="36" t="str">
        <f t="shared" si="2"/>
        <v/>
      </c>
      <c r="AR36" s="42" t="str">
        <f t="shared" si="2"/>
        <v/>
      </c>
      <c r="AS36" s="39" t="str">
        <f t="shared" si="2"/>
        <v/>
      </c>
      <c r="AW36" s="17"/>
      <c r="AZ36" s="190" t="s">
        <v>14</v>
      </c>
      <c r="BA36" s="191"/>
      <c r="BB36" s="191"/>
      <c r="BC36" s="191"/>
      <c r="BD36" s="191"/>
      <c r="BE36" s="192"/>
      <c r="BF36" s="135" t="s">
        <v>17</v>
      </c>
      <c r="BG36" s="136"/>
      <c r="BH36" s="36" t="str">
        <f>J36</f>
        <v/>
      </c>
      <c r="BI36" s="50" t="str">
        <f t="shared" ref="BI36:BR39" si="3">K36</f>
        <v/>
      </c>
      <c r="BJ36" s="36" t="str">
        <f t="shared" si="3"/>
        <v/>
      </c>
      <c r="BK36" s="42" t="str">
        <f t="shared" si="3"/>
        <v/>
      </c>
      <c r="BL36" s="39" t="str">
        <f t="shared" si="3"/>
        <v/>
      </c>
      <c r="BM36" s="36" t="str">
        <f t="shared" si="3"/>
        <v/>
      </c>
      <c r="BN36" s="42" t="str">
        <f t="shared" si="3"/>
        <v/>
      </c>
      <c r="BO36" s="39" t="str">
        <f t="shared" si="3"/>
        <v/>
      </c>
      <c r="BP36" s="36" t="str">
        <f t="shared" si="3"/>
        <v/>
      </c>
      <c r="BQ36" s="42" t="str">
        <f t="shared" si="3"/>
        <v/>
      </c>
      <c r="BR36" s="39" t="str">
        <f t="shared" si="3"/>
        <v/>
      </c>
    </row>
    <row r="37" spans="2:70" ht="42.75" customHeight="1" x14ac:dyDescent="0.2">
      <c r="B37" s="190" t="s">
        <v>15</v>
      </c>
      <c r="C37" s="191"/>
      <c r="D37" s="191"/>
      <c r="E37" s="191"/>
      <c r="F37" s="191"/>
      <c r="G37" s="192"/>
      <c r="H37" s="135" t="s">
        <v>18</v>
      </c>
      <c r="I37" s="136"/>
      <c r="J37" s="36" t="str">
        <f>入力画面!Y37</f>
        <v/>
      </c>
      <c r="K37" s="50" t="str">
        <f>入力画面!Z37</f>
        <v/>
      </c>
      <c r="L37" s="36" t="str">
        <f>入力画面!AA37</f>
        <v/>
      </c>
      <c r="M37" s="42" t="str">
        <f>入力画面!AB37</f>
        <v/>
      </c>
      <c r="N37" s="39" t="str">
        <f>入力画面!AC37</f>
        <v/>
      </c>
      <c r="O37" s="36" t="str">
        <f>入力画面!AD37</f>
        <v/>
      </c>
      <c r="P37" s="42" t="str">
        <f>入力画面!AE37</f>
        <v/>
      </c>
      <c r="Q37" s="50" t="str">
        <f>入力画面!AF37</f>
        <v/>
      </c>
      <c r="R37" s="46" t="str">
        <f>入力画面!AG37</f>
        <v/>
      </c>
      <c r="S37" s="42" t="str">
        <f>入力画面!AH37</f>
        <v/>
      </c>
      <c r="T37" s="39" t="str">
        <f>入力画面!AI37</f>
        <v/>
      </c>
      <c r="X37" s="17"/>
      <c r="AA37" s="190" t="s">
        <v>15</v>
      </c>
      <c r="AB37" s="191"/>
      <c r="AC37" s="191"/>
      <c r="AD37" s="191"/>
      <c r="AE37" s="191"/>
      <c r="AF37" s="192"/>
      <c r="AG37" s="135" t="s">
        <v>18</v>
      </c>
      <c r="AH37" s="136"/>
      <c r="AI37" s="36" t="str">
        <f>J37</f>
        <v/>
      </c>
      <c r="AJ37" s="50" t="str">
        <f t="shared" si="2"/>
        <v/>
      </c>
      <c r="AK37" s="36" t="str">
        <f t="shared" si="2"/>
        <v/>
      </c>
      <c r="AL37" s="42" t="str">
        <f t="shared" si="2"/>
        <v/>
      </c>
      <c r="AM37" s="39" t="str">
        <f t="shared" si="2"/>
        <v/>
      </c>
      <c r="AN37" s="36" t="str">
        <f t="shared" si="2"/>
        <v/>
      </c>
      <c r="AO37" s="42" t="str">
        <f t="shared" si="2"/>
        <v/>
      </c>
      <c r="AP37" s="39" t="str">
        <f t="shared" si="2"/>
        <v/>
      </c>
      <c r="AQ37" s="36" t="str">
        <f t="shared" si="2"/>
        <v/>
      </c>
      <c r="AR37" s="42" t="str">
        <f t="shared" si="2"/>
        <v/>
      </c>
      <c r="AS37" s="39" t="str">
        <f t="shared" si="2"/>
        <v/>
      </c>
      <c r="AW37" s="17"/>
      <c r="AZ37" s="190" t="s">
        <v>15</v>
      </c>
      <c r="BA37" s="191"/>
      <c r="BB37" s="191"/>
      <c r="BC37" s="191"/>
      <c r="BD37" s="191"/>
      <c r="BE37" s="192"/>
      <c r="BF37" s="135" t="s">
        <v>18</v>
      </c>
      <c r="BG37" s="136"/>
      <c r="BH37" s="36" t="str">
        <f>J37</f>
        <v/>
      </c>
      <c r="BI37" s="50" t="str">
        <f t="shared" si="3"/>
        <v/>
      </c>
      <c r="BJ37" s="36" t="str">
        <f t="shared" si="3"/>
        <v/>
      </c>
      <c r="BK37" s="42" t="str">
        <f t="shared" si="3"/>
        <v/>
      </c>
      <c r="BL37" s="39" t="str">
        <f t="shared" si="3"/>
        <v/>
      </c>
      <c r="BM37" s="36" t="str">
        <f t="shared" si="3"/>
        <v/>
      </c>
      <c r="BN37" s="42" t="str">
        <f t="shared" si="3"/>
        <v/>
      </c>
      <c r="BO37" s="39" t="str">
        <f t="shared" si="3"/>
        <v/>
      </c>
      <c r="BP37" s="36" t="str">
        <f t="shared" si="3"/>
        <v/>
      </c>
      <c r="BQ37" s="42" t="str">
        <f t="shared" si="3"/>
        <v/>
      </c>
      <c r="BR37" s="39" t="str">
        <f t="shared" si="3"/>
        <v/>
      </c>
    </row>
    <row r="38" spans="2:70" ht="42.75" customHeight="1" thickBot="1" x14ac:dyDescent="0.25">
      <c r="B38" s="137" t="s">
        <v>16</v>
      </c>
      <c r="C38" s="138"/>
      <c r="D38" s="138"/>
      <c r="E38" s="138"/>
      <c r="F38" s="138"/>
      <c r="G38" s="139"/>
      <c r="H38" s="140" t="s">
        <v>19</v>
      </c>
      <c r="I38" s="141"/>
      <c r="J38" s="32" t="str">
        <f>入力画面!Y38</f>
        <v/>
      </c>
      <c r="K38" s="51" t="str">
        <f>入力画面!Z38</f>
        <v/>
      </c>
      <c r="L38" s="32" t="str">
        <f>入力画面!AA38</f>
        <v/>
      </c>
      <c r="M38" s="43" t="str">
        <f>入力画面!AB38</f>
        <v/>
      </c>
      <c r="N38" s="33" t="str">
        <f>入力画面!AC38</f>
        <v/>
      </c>
      <c r="O38" s="32" t="str">
        <f>入力画面!AD38</f>
        <v/>
      </c>
      <c r="P38" s="43" t="str">
        <f>入力画面!AE38</f>
        <v/>
      </c>
      <c r="Q38" s="51" t="str">
        <f>入力画面!AF38</f>
        <v/>
      </c>
      <c r="R38" s="47" t="str">
        <f>入力画面!AG38</f>
        <v/>
      </c>
      <c r="S38" s="43" t="str">
        <f>入力画面!AH38</f>
        <v/>
      </c>
      <c r="T38" s="33" t="str">
        <f>入力画面!AI38</f>
        <v/>
      </c>
      <c r="X38" s="17"/>
      <c r="AA38" s="137" t="s">
        <v>16</v>
      </c>
      <c r="AB38" s="138"/>
      <c r="AC38" s="138"/>
      <c r="AD38" s="138"/>
      <c r="AE38" s="138"/>
      <c r="AF38" s="139"/>
      <c r="AG38" s="140" t="s">
        <v>19</v>
      </c>
      <c r="AH38" s="141"/>
      <c r="AI38" s="32" t="str">
        <f>J38</f>
        <v/>
      </c>
      <c r="AJ38" s="51" t="str">
        <f t="shared" si="2"/>
        <v/>
      </c>
      <c r="AK38" s="32" t="str">
        <f t="shared" si="2"/>
        <v/>
      </c>
      <c r="AL38" s="43" t="str">
        <f t="shared" si="2"/>
        <v/>
      </c>
      <c r="AM38" s="33" t="str">
        <f t="shared" si="2"/>
        <v/>
      </c>
      <c r="AN38" s="32" t="str">
        <f t="shared" si="2"/>
        <v/>
      </c>
      <c r="AO38" s="43" t="str">
        <f t="shared" si="2"/>
        <v/>
      </c>
      <c r="AP38" s="33" t="str">
        <f t="shared" si="2"/>
        <v/>
      </c>
      <c r="AQ38" s="32" t="str">
        <f t="shared" si="2"/>
        <v/>
      </c>
      <c r="AR38" s="43" t="str">
        <f t="shared" si="2"/>
        <v/>
      </c>
      <c r="AS38" s="33" t="str">
        <f t="shared" si="2"/>
        <v/>
      </c>
      <c r="AW38" s="17"/>
      <c r="AZ38" s="137" t="s">
        <v>16</v>
      </c>
      <c r="BA38" s="138"/>
      <c r="BB38" s="138"/>
      <c r="BC38" s="138"/>
      <c r="BD38" s="138"/>
      <c r="BE38" s="139"/>
      <c r="BF38" s="140" t="s">
        <v>19</v>
      </c>
      <c r="BG38" s="141"/>
      <c r="BH38" s="32" t="str">
        <f>J38</f>
        <v/>
      </c>
      <c r="BI38" s="51" t="str">
        <f t="shared" si="3"/>
        <v/>
      </c>
      <c r="BJ38" s="32" t="str">
        <f t="shared" si="3"/>
        <v/>
      </c>
      <c r="BK38" s="43" t="str">
        <f t="shared" si="3"/>
        <v/>
      </c>
      <c r="BL38" s="33" t="str">
        <f t="shared" si="3"/>
        <v/>
      </c>
      <c r="BM38" s="32" t="str">
        <f t="shared" si="3"/>
        <v/>
      </c>
      <c r="BN38" s="43" t="str">
        <f t="shared" si="3"/>
        <v/>
      </c>
      <c r="BO38" s="33" t="str">
        <f t="shared" si="3"/>
        <v/>
      </c>
      <c r="BP38" s="32" t="str">
        <f t="shared" si="3"/>
        <v/>
      </c>
      <c r="BQ38" s="43" t="str">
        <f t="shared" si="3"/>
        <v/>
      </c>
      <c r="BR38" s="33" t="str">
        <f t="shared" si="3"/>
        <v/>
      </c>
    </row>
    <row r="39" spans="2:70" ht="42.75" customHeight="1" thickBot="1" x14ac:dyDescent="0.25">
      <c r="B39" s="142" t="s">
        <v>22</v>
      </c>
      <c r="C39" s="143"/>
      <c r="D39" s="143"/>
      <c r="E39" s="143"/>
      <c r="F39" s="143"/>
      <c r="G39" s="144"/>
      <c r="H39" s="169" t="s">
        <v>20</v>
      </c>
      <c r="I39" s="170"/>
      <c r="J39" s="37" t="str">
        <f>入力画面!Y39</f>
        <v/>
      </c>
      <c r="K39" s="52" t="str">
        <f>入力画面!Z39</f>
        <v/>
      </c>
      <c r="L39" s="37" t="str">
        <f>入力画面!AA39</f>
        <v/>
      </c>
      <c r="M39" s="44" t="str">
        <f>入力画面!AB39</f>
        <v/>
      </c>
      <c r="N39" s="54" t="str">
        <f>入力画面!AC39</f>
        <v/>
      </c>
      <c r="O39" s="37" t="str">
        <f>入力画面!AD39</f>
        <v/>
      </c>
      <c r="P39" s="44" t="str">
        <f>入力画面!AE39</f>
        <v/>
      </c>
      <c r="Q39" s="52" t="str">
        <f>入力画面!AF39</f>
        <v/>
      </c>
      <c r="R39" s="48" t="str">
        <f>入力画面!AG39</f>
        <v/>
      </c>
      <c r="S39" s="44" t="str">
        <f>入力画面!AH39</f>
        <v/>
      </c>
      <c r="T39" s="40" t="str">
        <f>入力画面!AI39</f>
        <v>0</v>
      </c>
      <c r="X39" s="17"/>
      <c r="AA39" s="142" t="s">
        <v>22</v>
      </c>
      <c r="AB39" s="143"/>
      <c r="AC39" s="143"/>
      <c r="AD39" s="143"/>
      <c r="AE39" s="143"/>
      <c r="AF39" s="144"/>
      <c r="AG39" s="169" t="s">
        <v>20</v>
      </c>
      <c r="AH39" s="170"/>
      <c r="AI39" s="37" t="str">
        <f>J39</f>
        <v/>
      </c>
      <c r="AJ39" s="52" t="str">
        <f t="shared" si="2"/>
        <v/>
      </c>
      <c r="AK39" s="37" t="str">
        <f t="shared" si="2"/>
        <v/>
      </c>
      <c r="AL39" s="44" t="str">
        <f t="shared" si="2"/>
        <v/>
      </c>
      <c r="AM39" s="54" t="str">
        <f t="shared" si="2"/>
        <v/>
      </c>
      <c r="AN39" s="37" t="str">
        <f t="shared" si="2"/>
        <v/>
      </c>
      <c r="AO39" s="44" t="str">
        <f t="shared" si="2"/>
        <v/>
      </c>
      <c r="AP39" s="54" t="str">
        <f t="shared" si="2"/>
        <v/>
      </c>
      <c r="AQ39" s="37" t="str">
        <f t="shared" si="2"/>
        <v/>
      </c>
      <c r="AR39" s="44" t="str">
        <f t="shared" si="2"/>
        <v/>
      </c>
      <c r="AS39" s="40" t="str">
        <f t="shared" si="2"/>
        <v>0</v>
      </c>
      <c r="AW39" s="17"/>
      <c r="AZ39" s="142" t="s">
        <v>22</v>
      </c>
      <c r="BA39" s="143"/>
      <c r="BB39" s="143"/>
      <c r="BC39" s="143"/>
      <c r="BD39" s="143"/>
      <c r="BE39" s="144"/>
      <c r="BF39" s="169" t="s">
        <v>20</v>
      </c>
      <c r="BG39" s="170"/>
      <c r="BH39" s="37" t="str">
        <f>J39</f>
        <v/>
      </c>
      <c r="BI39" s="52" t="str">
        <f t="shared" si="3"/>
        <v/>
      </c>
      <c r="BJ39" s="37" t="str">
        <f t="shared" si="3"/>
        <v/>
      </c>
      <c r="BK39" s="44" t="str">
        <f t="shared" si="3"/>
        <v/>
      </c>
      <c r="BL39" s="54" t="str">
        <f t="shared" si="3"/>
        <v/>
      </c>
      <c r="BM39" s="37" t="str">
        <f t="shared" si="3"/>
        <v/>
      </c>
      <c r="BN39" s="44" t="str">
        <f t="shared" si="3"/>
        <v/>
      </c>
      <c r="BO39" s="54" t="str">
        <f t="shared" si="3"/>
        <v/>
      </c>
      <c r="BP39" s="37" t="str">
        <f t="shared" si="3"/>
        <v/>
      </c>
      <c r="BQ39" s="44" t="str">
        <f t="shared" si="3"/>
        <v/>
      </c>
      <c r="BR39" s="40" t="str">
        <f t="shared" si="3"/>
        <v>0</v>
      </c>
    </row>
    <row r="40" spans="2:70" ht="23.25" customHeight="1" x14ac:dyDescent="0.2">
      <c r="B40" s="151" t="s">
        <v>21</v>
      </c>
      <c r="C40" s="152"/>
      <c r="D40" s="152"/>
      <c r="E40" s="153"/>
      <c r="F40" s="229" t="str">
        <f>+入力画面!F40</f>
        <v xml:space="preserve">    　　年　月　日</v>
      </c>
      <c r="G40" s="230"/>
      <c r="H40" s="230"/>
      <c r="I40" s="230"/>
      <c r="J40" s="230"/>
      <c r="K40" s="230"/>
      <c r="L40" s="231"/>
      <c r="M40" s="157" t="s">
        <v>28</v>
      </c>
      <c r="N40" s="13"/>
      <c r="O40" s="14"/>
      <c r="P40" s="14"/>
      <c r="Q40" s="14"/>
      <c r="R40" s="14"/>
      <c r="S40" s="14"/>
      <c r="T40" s="15"/>
      <c r="X40" s="17"/>
      <c r="AA40" s="151" t="s">
        <v>21</v>
      </c>
      <c r="AB40" s="152"/>
      <c r="AC40" s="152"/>
      <c r="AD40" s="153"/>
      <c r="AE40" s="229" t="str">
        <f>+F40</f>
        <v xml:space="preserve">    　　年　月　日</v>
      </c>
      <c r="AF40" s="230"/>
      <c r="AG40" s="230"/>
      <c r="AH40" s="230"/>
      <c r="AI40" s="230"/>
      <c r="AJ40" s="230"/>
      <c r="AK40" s="231"/>
      <c r="AL40" s="157" t="s">
        <v>28</v>
      </c>
      <c r="AM40" s="13"/>
      <c r="AN40" s="14"/>
      <c r="AO40" s="14"/>
      <c r="AP40" s="14"/>
      <c r="AQ40" s="14"/>
      <c r="AR40" s="14"/>
      <c r="AS40" s="15"/>
      <c r="AW40" s="17"/>
      <c r="AZ40" s="151" t="s">
        <v>21</v>
      </c>
      <c r="BA40" s="152"/>
      <c r="BB40" s="152"/>
      <c r="BC40" s="153"/>
      <c r="BD40" s="229" t="str">
        <f>+F40</f>
        <v xml:space="preserve">    　　年　月　日</v>
      </c>
      <c r="BE40" s="230"/>
      <c r="BF40" s="230"/>
      <c r="BG40" s="230"/>
      <c r="BH40" s="230"/>
      <c r="BI40" s="230"/>
      <c r="BJ40" s="231"/>
      <c r="BK40" s="157" t="s">
        <v>28</v>
      </c>
      <c r="BL40" s="5"/>
      <c r="BR40" s="6"/>
    </row>
    <row r="41" spans="2:70" ht="23.25" customHeight="1" x14ac:dyDescent="0.2">
      <c r="B41" s="3"/>
      <c r="C41" s="3"/>
      <c r="D41" s="3"/>
      <c r="E41" s="3"/>
      <c r="M41" s="158"/>
      <c r="N41" s="5"/>
      <c r="T41" s="6"/>
      <c r="X41" s="17"/>
      <c r="AA41" s="228" t="s">
        <v>36</v>
      </c>
      <c r="AB41" s="228"/>
      <c r="AC41" s="228"/>
      <c r="AD41" s="228"/>
      <c r="AE41" s="227" t="s">
        <v>37</v>
      </c>
      <c r="AF41" s="227"/>
      <c r="AG41" s="227"/>
      <c r="AH41" s="227"/>
      <c r="AI41" s="227"/>
      <c r="AJ41" s="227"/>
      <c r="AK41" s="227"/>
      <c r="AL41" s="158"/>
      <c r="AM41" s="5"/>
      <c r="AS41" s="6"/>
      <c r="AW41" s="17"/>
      <c r="AZ41" s="207" t="s">
        <v>59</v>
      </c>
      <c r="BA41" s="208"/>
      <c r="BB41" s="208"/>
      <c r="BC41" s="209"/>
      <c r="BD41" s="215" t="s">
        <v>101</v>
      </c>
      <c r="BE41" s="216"/>
      <c r="BF41" s="216"/>
      <c r="BG41" s="216"/>
      <c r="BH41" s="216"/>
      <c r="BI41" s="216"/>
      <c r="BJ41" s="217"/>
      <c r="BK41" s="158"/>
      <c r="BL41" s="5"/>
      <c r="BR41" s="6"/>
    </row>
    <row r="42" spans="2:70" ht="23.25" customHeight="1" x14ac:dyDescent="0.2">
      <c r="M42" s="158"/>
      <c r="N42" s="5"/>
      <c r="T42" s="6"/>
      <c r="X42" s="17"/>
      <c r="AA42" s="228"/>
      <c r="AB42" s="228"/>
      <c r="AC42" s="228"/>
      <c r="AD42" s="228"/>
      <c r="AE42" s="227" t="s">
        <v>13</v>
      </c>
      <c r="AF42" s="227"/>
      <c r="AG42" s="227"/>
      <c r="AH42" s="227"/>
      <c r="AI42" s="227"/>
      <c r="AJ42" s="227"/>
      <c r="AK42" s="227"/>
      <c r="AL42" s="158"/>
      <c r="AM42" s="5"/>
      <c r="AS42" s="6"/>
      <c r="AW42" s="17"/>
      <c r="AZ42" s="210"/>
      <c r="BA42" s="211"/>
      <c r="BB42" s="211"/>
      <c r="BC42" s="212"/>
      <c r="BD42" s="218"/>
      <c r="BE42" s="160"/>
      <c r="BF42" s="160"/>
      <c r="BG42" s="160"/>
      <c r="BH42" s="160"/>
      <c r="BI42" s="160"/>
      <c r="BJ42" s="161"/>
      <c r="BK42" s="158"/>
      <c r="BL42" s="5"/>
      <c r="BR42" s="6"/>
    </row>
    <row r="43" spans="2:70" ht="23.25" customHeight="1" x14ac:dyDescent="0.2">
      <c r="M43" s="158"/>
      <c r="N43" s="5"/>
      <c r="T43" s="6"/>
      <c r="X43" s="17"/>
      <c r="AL43" s="158"/>
      <c r="AM43" s="5"/>
      <c r="AS43" s="6"/>
      <c r="AW43" s="17"/>
      <c r="AZ43" s="225" t="s">
        <v>60</v>
      </c>
      <c r="BA43" s="225"/>
      <c r="BB43" s="225"/>
      <c r="BC43" s="225"/>
      <c r="BD43" s="219" t="s">
        <v>61</v>
      </c>
      <c r="BE43" s="220"/>
      <c r="BF43" s="220"/>
      <c r="BG43" s="220"/>
      <c r="BH43" s="220"/>
      <c r="BI43" s="220"/>
      <c r="BJ43" s="221"/>
      <c r="BK43" s="158"/>
      <c r="BL43" s="5"/>
      <c r="BR43" s="6"/>
    </row>
    <row r="44" spans="2:70" ht="23.25" customHeight="1" x14ac:dyDescent="0.2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3"/>
      <c r="M44" s="158"/>
      <c r="N44" s="5"/>
      <c r="T44" s="6"/>
      <c r="X44" s="17"/>
      <c r="AL44" s="158"/>
      <c r="AM44" s="5"/>
      <c r="AS44" s="6"/>
      <c r="AW44" s="17"/>
      <c r="AZ44" s="226"/>
      <c r="BA44" s="226"/>
      <c r="BB44" s="226"/>
      <c r="BC44" s="226"/>
      <c r="BD44" s="222"/>
      <c r="BE44" s="223"/>
      <c r="BF44" s="223"/>
      <c r="BG44" s="223"/>
      <c r="BH44" s="223"/>
      <c r="BI44" s="223"/>
      <c r="BJ44" s="224"/>
      <c r="BK44" s="158"/>
      <c r="BL44" s="5"/>
      <c r="BR44" s="6"/>
    </row>
    <row r="45" spans="2:70" ht="23.25" customHeight="1" x14ac:dyDescent="0.2">
      <c r="B45" s="160" t="s">
        <v>23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1"/>
      <c r="M45" s="158"/>
      <c r="N45" s="5"/>
      <c r="T45" s="6"/>
      <c r="X45" s="17"/>
      <c r="AA45" s="160" t="s">
        <v>35</v>
      </c>
      <c r="AB45" s="160"/>
      <c r="AC45" s="160"/>
      <c r="AD45" s="160"/>
      <c r="AE45" s="160"/>
      <c r="AF45" s="160"/>
      <c r="AG45" s="160"/>
      <c r="AH45" s="160"/>
      <c r="AI45" s="160"/>
      <c r="AJ45" s="160"/>
      <c r="AK45" s="161"/>
      <c r="AL45" s="158"/>
      <c r="AM45" s="5"/>
      <c r="AS45" s="6"/>
      <c r="AW45" s="17"/>
      <c r="AZ45" s="160" t="s">
        <v>41</v>
      </c>
      <c r="BA45" s="160"/>
      <c r="BB45" s="160"/>
      <c r="BC45" s="160"/>
      <c r="BD45" s="160"/>
      <c r="BE45" s="160"/>
      <c r="BF45" s="160"/>
      <c r="BG45" s="160"/>
      <c r="BH45" s="160"/>
      <c r="BI45" s="160"/>
      <c r="BJ45" s="161"/>
      <c r="BK45" s="158"/>
      <c r="BL45" s="5"/>
      <c r="BR45" s="6"/>
    </row>
    <row r="46" spans="2:70" ht="23.25" customHeight="1" x14ac:dyDescent="0.2">
      <c r="B46" s="162" t="s">
        <v>24</v>
      </c>
      <c r="C46" s="162"/>
      <c r="D46" s="162"/>
      <c r="E46" s="162"/>
      <c r="F46" s="162"/>
      <c r="G46" s="162"/>
      <c r="H46" s="162"/>
      <c r="I46" s="162"/>
      <c r="J46" s="162"/>
      <c r="K46" s="162"/>
      <c r="L46" s="163"/>
      <c r="M46" s="159"/>
      <c r="N46" s="7"/>
      <c r="O46" s="8"/>
      <c r="P46" s="8"/>
      <c r="Q46" s="8"/>
      <c r="R46" s="8"/>
      <c r="S46" s="8"/>
      <c r="T46" s="9"/>
      <c r="X46" s="17"/>
      <c r="AA46" s="162" t="s">
        <v>63</v>
      </c>
      <c r="AB46" s="162"/>
      <c r="AC46" s="162"/>
      <c r="AD46" s="162"/>
      <c r="AE46" s="162"/>
      <c r="AF46" s="162"/>
      <c r="AG46" s="162"/>
      <c r="AH46" s="162"/>
      <c r="AI46" s="162"/>
      <c r="AJ46" s="162"/>
      <c r="AK46" s="163"/>
      <c r="AL46" s="159"/>
      <c r="AM46" s="7"/>
      <c r="AN46" s="8"/>
      <c r="AO46" s="8"/>
      <c r="AP46" s="8"/>
      <c r="AQ46" s="8"/>
      <c r="AR46" s="8"/>
      <c r="AS46" s="9"/>
      <c r="AW46" s="17"/>
      <c r="AZ46" s="162" t="s">
        <v>40</v>
      </c>
      <c r="BA46" s="162"/>
      <c r="BB46" s="162"/>
      <c r="BC46" s="162"/>
      <c r="BD46" s="162"/>
      <c r="BE46" s="162"/>
      <c r="BF46" s="162"/>
      <c r="BG46" s="162"/>
      <c r="BH46" s="162"/>
      <c r="BI46" s="162"/>
      <c r="BJ46" s="163"/>
      <c r="BK46" s="158"/>
      <c r="BL46" s="5"/>
      <c r="BR46" s="6"/>
    </row>
    <row r="47" spans="2:70" ht="19.5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2"/>
      <c r="X47" s="17"/>
      <c r="AL47" s="12"/>
      <c r="AW47" s="17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6"/>
      <c r="BL47" s="3"/>
      <c r="BM47" s="3"/>
      <c r="BN47" s="3"/>
      <c r="BO47" s="3"/>
      <c r="BP47" s="3"/>
      <c r="BQ47" s="3"/>
      <c r="BR47" s="3"/>
    </row>
    <row r="48" spans="2:70" ht="19.5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  <c r="AL48" s="12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2"/>
    </row>
    <row r="49" spans="2:63" ht="19.5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2"/>
      <c r="AL49" s="12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2"/>
    </row>
  </sheetData>
  <mergeCells count="181">
    <mergeCell ref="B2:G2"/>
    <mergeCell ref="J3:Q4"/>
    <mergeCell ref="M6:P7"/>
    <mergeCell ref="B31:F32"/>
    <mergeCell ref="I31:M32"/>
    <mergeCell ref="B3:B4"/>
    <mergeCell ref="C3:C4"/>
    <mergeCell ref="D3:D4"/>
    <mergeCell ref="B5:G6"/>
    <mergeCell ref="B7:G8"/>
    <mergeCell ref="B27:D27"/>
    <mergeCell ref="P27:T27"/>
    <mergeCell ref="P28:T29"/>
    <mergeCell ref="B28:D29"/>
    <mergeCell ref="E3:E4"/>
    <mergeCell ref="F3:F4"/>
    <mergeCell ref="G3:G4"/>
    <mergeCell ref="R6:S7"/>
    <mergeCell ref="F40:L40"/>
    <mergeCell ref="B30:N30"/>
    <mergeCell ref="O30:T30"/>
    <mergeCell ref="R34:R35"/>
    <mergeCell ref="H36:I36"/>
    <mergeCell ref="E27:O27"/>
    <mergeCell ref="E28:O29"/>
    <mergeCell ref="K34:K35"/>
    <mergeCell ref="L34:L35"/>
    <mergeCell ref="M34:M35"/>
    <mergeCell ref="N34:N35"/>
    <mergeCell ref="O34:O35"/>
    <mergeCell ref="J34:J35"/>
    <mergeCell ref="H39:I39"/>
    <mergeCell ref="B36:G36"/>
    <mergeCell ref="B37:G37"/>
    <mergeCell ref="B38:G38"/>
    <mergeCell ref="B39:G39"/>
    <mergeCell ref="B33:G35"/>
    <mergeCell ref="H33:I35"/>
    <mergeCell ref="H37:I37"/>
    <mergeCell ref="H38:I38"/>
    <mergeCell ref="B40:E40"/>
    <mergeCell ref="B45:L45"/>
    <mergeCell ref="AA30:AM30"/>
    <mergeCell ref="AM31:AM32"/>
    <mergeCell ref="AB3:AB4"/>
    <mergeCell ref="AC3:AC4"/>
    <mergeCell ref="AD3:AD4"/>
    <mergeCell ref="AA9:AI9"/>
    <mergeCell ref="AA28:AC29"/>
    <mergeCell ref="AA31:AE32"/>
    <mergeCell ref="AA10:AI11"/>
    <mergeCell ref="AJ10:AS11"/>
    <mergeCell ref="AB14:AR18"/>
    <mergeCell ref="AA27:AC27"/>
    <mergeCell ref="AH31:AL32"/>
    <mergeCell ref="AF31:AG32"/>
    <mergeCell ref="AD27:AN27"/>
    <mergeCell ref="M40:M46"/>
    <mergeCell ref="S31:T32"/>
    <mergeCell ref="O31:R32"/>
    <mergeCell ref="AA36:AF36"/>
    <mergeCell ref="B46:L46"/>
    <mergeCell ref="N31:N32"/>
    <mergeCell ref="AA5:AF6"/>
    <mergeCell ref="AL6:AO7"/>
    <mergeCell ref="AA7:AF8"/>
    <mergeCell ref="AA3:AA4"/>
    <mergeCell ref="AE3:AE4"/>
    <mergeCell ref="AF3:AF4"/>
    <mergeCell ref="AJ9:AS9"/>
    <mergeCell ref="S34:S35"/>
    <mergeCell ref="T34:T35"/>
    <mergeCell ref="C14:S18"/>
    <mergeCell ref="C20:S25"/>
    <mergeCell ref="B9:J9"/>
    <mergeCell ref="B10:J11"/>
    <mergeCell ref="K9:T9"/>
    <mergeCell ref="G31:H32"/>
    <mergeCell ref="K10:T11"/>
    <mergeCell ref="P34:P35"/>
    <mergeCell ref="Q34:Q35"/>
    <mergeCell ref="AZ2:BE2"/>
    <mergeCell ref="AZ5:BE6"/>
    <mergeCell ref="AZ3:AZ4"/>
    <mergeCell ref="BA3:BA4"/>
    <mergeCell ref="BB3:BB4"/>
    <mergeCell ref="BC3:BC4"/>
    <mergeCell ref="AN34:AN35"/>
    <mergeCell ref="AO34:AO35"/>
    <mergeCell ref="AP34:AP35"/>
    <mergeCell ref="AZ7:BE8"/>
    <mergeCell ref="AZ9:BH9"/>
    <mergeCell ref="AZ10:BH11"/>
    <mergeCell ref="AQ34:AQ35"/>
    <mergeCell ref="AR34:AR35"/>
    <mergeCell ref="AS34:AS35"/>
    <mergeCell ref="AB20:AR25"/>
    <mergeCell ref="AQ6:AS7"/>
    <mergeCell ref="AO27:AS27"/>
    <mergeCell ref="AO28:AS29"/>
    <mergeCell ref="AN30:AS30"/>
    <mergeCell ref="AN31:AQ32"/>
    <mergeCell ref="AR31:AS32"/>
    <mergeCell ref="AA2:AF2"/>
    <mergeCell ref="AI3:AP4"/>
    <mergeCell ref="BN27:BR27"/>
    <mergeCell ref="BN28:BR29"/>
    <mergeCell ref="BR34:BR35"/>
    <mergeCell ref="BE31:BF32"/>
    <mergeCell ref="BK34:BK35"/>
    <mergeCell ref="AZ30:BL30"/>
    <mergeCell ref="BD3:BD4"/>
    <mergeCell ref="BE3:BE4"/>
    <mergeCell ref="BA14:BQ18"/>
    <mergeCell ref="BA20:BQ25"/>
    <mergeCell ref="AZ27:BB27"/>
    <mergeCell ref="AZ28:BB29"/>
    <mergeCell ref="BC27:BM27"/>
    <mergeCell ref="BC28:BM29"/>
    <mergeCell ref="BI6:BN7"/>
    <mergeCell ref="BM30:BR30"/>
    <mergeCell ref="BL31:BL32"/>
    <mergeCell ref="BH3:BO4"/>
    <mergeCell ref="BI9:BR9"/>
    <mergeCell ref="BI10:BR11"/>
    <mergeCell ref="BP6:BR7"/>
    <mergeCell ref="AZ31:BD32"/>
    <mergeCell ref="BG31:BK32"/>
    <mergeCell ref="BQ31:BR32"/>
    <mergeCell ref="AE41:AK41"/>
    <mergeCell ref="AE42:AK42"/>
    <mergeCell ref="AL40:AL46"/>
    <mergeCell ref="AZ36:BE36"/>
    <mergeCell ref="BF36:BG36"/>
    <mergeCell ref="BF37:BG37"/>
    <mergeCell ref="AJ34:AJ35"/>
    <mergeCell ref="AA45:AK45"/>
    <mergeCell ref="AA46:AK46"/>
    <mergeCell ref="AA41:AD42"/>
    <mergeCell ref="AA38:AF38"/>
    <mergeCell ref="AG38:AH38"/>
    <mergeCell ref="AA40:AD40"/>
    <mergeCell ref="AE40:AK40"/>
    <mergeCell ref="AM34:AM35"/>
    <mergeCell ref="AA39:AF39"/>
    <mergeCell ref="AG39:AH39"/>
    <mergeCell ref="AZ40:BC40"/>
    <mergeCell ref="AG36:AH36"/>
    <mergeCell ref="AA37:AF37"/>
    <mergeCell ref="AG37:AH37"/>
    <mergeCell ref="AK34:AK35"/>
    <mergeCell ref="AL34:AL35"/>
    <mergeCell ref="BD40:BJ40"/>
    <mergeCell ref="BK40:BK46"/>
    <mergeCell ref="AZ41:BC42"/>
    <mergeCell ref="AZ39:BE39"/>
    <mergeCell ref="BH34:BH35"/>
    <mergeCell ref="BI34:BI35"/>
    <mergeCell ref="AZ45:BJ45"/>
    <mergeCell ref="AZ46:BJ46"/>
    <mergeCell ref="BD41:BJ42"/>
    <mergeCell ref="BJ34:BJ35"/>
    <mergeCell ref="BD43:BJ44"/>
    <mergeCell ref="AZ43:BC44"/>
    <mergeCell ref="BF39:BG39"/>
    <mergeCell ref="AZ38:BE38"/>
    <mergeCell ref="BF38:BG38"/>
    <mergeCell ref="AZ33:BE35"/>
    <mergeCell ref="BF33:BG35"/>
    <mergeCell ref="AZ37:BE37"/>
    <mergeCell ref="BM31:BP32"/>
    <mergeCell ref="AD28:AN29"/>
    <mergeCell ref="BL34:BL35"/>
    <mergeCell ref="BM34:BM35"/>
    <mergeCell ref="BN34:BN35"/>
    <mergeCell ref="BO34:BO35"/>
    <mergeCell ref="BP34:BP35"/>
    <mergeCell ref="BQ34:BQ35"/>
    <mergeCell ref="AA33:AF35"/>
    <mergeCell ref="AG33:AH35"/>
    <mergeCell ref="AI34:AI35"/>
  </mergeCells>
  <phoneticPr fontId="1"/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5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topLeftCell="A13" workbookViewId="0">
      <selection activeCell="A16" sqref="A16:XFD18"/>
    </sheetView>
  </sheetViews>
  <sheetFormatPr defaultColWidth="9" defaultRowHeight="21" x14ac:dyDescent="0.2"/>
  <cols>
    <col min="1" max="1" width="3.88671875" style="56" customWidth="1"/>
    <col min="2" max="2" width="57.88671875" style="57" customWidth="1"/>
    <col min="3" max="3" width="4.6640625" style="56" customWidth="1"/>
    <col min="4" max="16384" width="9" style="56"/>
  </cols>
  <sheetData>
    <row r="1" spans="1:3" ht="12.75" customHeight="1" x14ac:dyDescent="0.2">
      <c r="A1" s="58"/>
      <c r="B1" s="59"/>
      <c r="C1" s="60"/>
    </row>
    <row r="2" spans="1:3" x14ac:dyDescent="0.2">
      <c r="A2" s="61"/>
      <c r="B2" s="62" t="s">
        <v>79</v>
      </c>
      <c r="C2" s="63"/>
    </row>
    <row r="3" spans="1:3" x14ac:dyDescent="0.2">
      <c r="A3" s="61"/>
      <c r="C3" s="63"/>
    </row>
    <row r="4" spans="1:3" ht="28.5" customHeight="1" x14ac:dyDescent="0.2">
      <c r="A4" s="61"/>
      <c r="B4" s="64" t="s">
        <v>80</v>
      </c>
      <c r="C4" s="63"/>
    </row>
    <row r="5" spans="1:3" ht="28.5" customHeight="1" x14ac:dyDescent="0.2">
      <c r="A5" s="61"/>
      <c r="B5" s="64" t="s">
        <v>81</v>
      </c>
      <c r="C5" s="63"/>
    </row>
    <row r="6" spans="1:3" ht="28.5" customHeight="1" x14ac:dyDescent="0.2">
      <c r="A6" s="61"/>
      <c r="B6" s="64" t="s">
        <v>82</v>
      </c>
      <c r="C6" s="63"/>
    </row>
    <row r="7" spans="1:3" ht="28.5" customHeight="1" x14ac:dyDescent="0.2">
      <c r="A7" s="61"/>
      <c r="B7" s="64" t="s">
        <v>83</v>
      </c>
      <c r="C7" s="63"/>
    </row>
    <row r="8" spans="1:3" ht="28.5" customHeight="1" x14ac:dyDescent="0.2">
      <c r="A8" s="61"/>
      <c r="B8" s="64" t="s">
        <v>84</v>
      </c>
      <c r="C8" s="63"/>
    </row>
    <row r="9" spans="1:3" ht="28.5" customHeight="1" x14ac:dyDescent="0.2">
      <c r="A9" s="61"/>
      <c r="B9" s="64" t="s">
        <v>85</v>
      </c>
      <c r="C9" s="63"/>
    </row>
    <row r="10" spans="1:3" ht="28.5" customHeight="1" x14ac:dyDescent="0.2">
      <c r="A10" s="61"/>
      <c r="B10" s="64" t="s">
        <v>86</v>
      </c>
      <c r="C10" s="63"/>
    </row>
    <row r="11" spans="1:3" ht="28.5" customHeight="1" x14ac:dyDescent="0.2">
      <c r="A11" s="61"/>
      <c r="B11" s="64" t="s">
        <v>87</v>
      </c>
      <c r="C11" s="63"/>
    </row>
    <row r="12" spans="1:3" ht="28.5" customHeight="1" x14ac:dyDescent="0.2">
      <c r="A12" s="61"/>
      <c r="B12" s="64" t="s">
        <v>88</v>
      </c>
      <c r="C12" s="63"/>
    </row>
    <row r="13" spans="1:3" ht="28.5" customHeight="1" x14ac:dyDescent="0.2">
      <c r="A13" s="61"/>
      <c r="B13" s="64" t="s">
        <v>89</v>
      </c>
      <c r="C13" s="63"/>
    </row>
    <row r="14" spans="1:3" ht="28.5" customHeight="1" x14ac:dyDescent="0.2">
      <c r="A14" s="61"/>
      <c r="B14" s="64" t="s">
        <v>90</v>
      </c>
      <c r="C14" s="63"/>
    </row>
    <row r="15" spans="1:3" ht="21.75" customHeight="1" x14ac:dyDescent="0.2">
      <c r="A15" s="61"/>
      <c r="B15" s="64"/>
      <c r="C15" s="63"/>
    </row>
    <row r="16" spans="1:3" ht="29.25" customHeight="1" x14ac:dyDescent="0.2">
      <c r="A16" s="61"/>
      <c r="B16" s="64" t="s">
        <v>91</v>
      </c>
      <c r="C16" s="63"/>
    </row>
    <row r="17" spans="1:3" ht="29.25" customHeight="1" x14ac:dyDescent="0.2">
      <c r="A17" s="61"/>
      <c r="B17" s="57" t="s">
        <v>92</v>
      </c>
      <c r="C17" s="63"/>
    </row>
    <row r="18" spans="1:3" ht="29.25" customHeight="1" x14ac:dyDescent="0.2">
      <c r="A18" s="61"/>
      <c r="B18" s="57" t="s">
        <v>93</v>
      </c>
      <c r="C18" s="63"/>
    </row>
    <row r="19" spans="1:3" ht="21.6" thickBot="1" x14ac:dyDescent="0.25">
      <c r="A19" s="65"/>
      <c r="B19" s="66"/>
      <c r="C19" s="67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入力画面</vt:lpstr>
      <vt:lpstr>印刷用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 05</dc:creator>
  <cp:lastModifiedBy>税務課03</cp:lastModifiedBy>
  <cp:lastPrinted>2024-05-24T02:32:21Z</cp:lastPrinted>
  <dcterms:created xsi:type="dcterms:W3CDTF">2012-11-06T00:11:36Z</dcterms:created>
  <dcterms:modified xsi:type="dcterms:W3CDTF">2024-05-24T02:56:44Z</dcterms:modified>
</cp:coreProperties>
</file>