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40"/>
  </bookViews>
  <sheets>
    <sheet name="4－4 設計建設費" sheetId="1" r:id="rId1"/>
    <sheet name="４-5 維持管理費" sheetId="4" r:id="rId2"/>
    <sheet name="４-6大規模な修繕費内訳" sheetId="2" r:id="rId3"/>
    <sheet name="４－7長期収支計画書" sheetId="3" r:id="rId4"/>
  </sheets>
  <definedNames>
    <definedName name="_xlnm.Print_Area" localSheetId="0">'4－4 設計建設費'!$A$1:$E$56</definedName>
    <definedName name="_xlnm.Print_Area" localSheetId="1">'４-5 維持管理費'!$A$1:$F$51</definedName>
    <definedName name="_xlnm.Print_Area" localSheetId="2">'４-6大規模な修繕費内訳'!$A$1:$F$54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<sst xmlns="http://schemas.openxmlformats.org/spreadsheetml/2006/main" xmlns:r="http://schemas.openxmlformats.org/officeDocument/2006/relationships" count="168" uniqueCount="168">
  <si>
    <t>12．初期投資 合計（税抜）</t>
  </si>
  <si>
    <t>備考</t>
    <rPh sb="0" eb="2">
      <t>ビコウ</t>
    </rPh>
    <phoneticPr fontId="1"/>
  </si>
  <si>
    <t>借入金合計</t>
    <rPh sb="0" eb="1">
      <t>シャク</t>
    </rPh>
    <rPh sb="1" eb="3">
      <t>ニュウキン</t>
    </rPh>
    <rPh sb="3" eb="5">
      <t>ゴウケイ</t>
    </rPh>
    <phoneticPr fontId="1"/>
  </si>
  <si>
    <t>劣後融資利息</t>
    <rPh sb="0" eb="2">
      <t>レツゴ</t>
    </rPh>
    <rPh sb="2" eb="4">
      <t>ユウシ</t>
    </rPh>
    <rPh sb="4" eb="6">
      <t>リソク</t>
    </rPh>
    <phoneticPr fontId="1"/>
  </si>
  <si>
    <t>維持管理費</t>
    <rPh sb="0" eb="2">
      <t>イジ</t>
    </rPh>
    <rPh sb="2" eb="4">
      <t>カンリ</t>
    </rPh>
    <rPh sb="4" eb="5">
      <t>ヒ</t>
    </rPh>
    <phoneticPr fontId="1"/>
  </si>
  <si>
    <t>（単位：円）</t>
    <rPh sb="1" eb="3">
      <t>タンイ</t>
    </rPh>
    <rPh sb="4" eb="5">
      <t>ヒャクマンエン</t>
    </rPh>
    <phoneticPr fontId="1"/>
  </si>
  <si>
    <t>①建築本体工事費</t>
  </si>
  <si>
    <t>費目</t>
    <rPh sb="0" eb="2">
      <t>ヒモク</t>
    </rPh>
    <phoneticPr fontId="1"/>
  </si>
  <si>
    <t>②電気設備工事費</t>
  </si>
  <si>
    <t>③機械設備工事費</t>
  </si>
  <si>
    <t>②融資組成手数料</t>
  </si>
  <si>
    <t>④各種保険料</t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</si>
  <si>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1"/>
  </si>
  <si>
    <t>（単位：円）</t>
    <rPh sb="1" eb="3">
      <t>タンイ</t>
    </rPh>
    <rPh sb="4" eb="5">
      <t>エン</t>
    </rPh>
    <phoneticPr fontId="1"/>
  </si>
  <si>
    <t>１． 調査費</t>
  </si>
  <si>
    <t>法人税等</t>
    <rPh sb="3" eb="4">
      <t>ナド</t>
    </rPh>
    <phoneticPr fontId="1"/>
  </si>
  <si>
    <t>みなし仕入れ戻入</t>
    <rPh sb="3" eb="5">
      <t>シイ</t>
    </rPh>
    <rPh sb="6" eb="8">
      <t>レイニュウ</t>
    </rPh>
    <phoneticPr fontId="1"/>
  </si>
  <si>
    <t>①建中金利等</t>
    <rPh sb="5" eb="6">
      <t>トウ</t>
    </rPh>
    <phoneticPr fontId="1"/>
  </si>
  <si>
    <t>⑤ＳＰＣ設立初期費用</t>
    <rPh sb="4" eb="6">
      <t>セツリツ</t>
    </rPh>
    <rPh sb="6" eb="8">
      <t>ショキ</t>
    </rPh>
    <rPh sb="8" eb="10">
      <t>ヒヨウ</t>
    </rPh>
    <phoneticPr fontId="1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</si>
  <si>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</si>
  <si>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④その他工事費</t>
  </si>
  <si>
    <t>令和２１年度</t>
    <rPh sb="0" eb="2">
      <t>レイワ</t>
    </rPh>
    <rPh sb="4" eb="6">
      <t>ネンド</t>
    </rPh>
    <phoneticPr fontId="1"/>
  </si>
  <si>
    <t>消費税仮払融資利息</t>
    <rPh sb="0" eb="3">
      <t>ショウヒゼイ</t>
    </rPh>
    <rPh sb="3" eb="5">
      <t>カリバラ</t>
    </rPh>
    <rPh sb="5" eb="7">
      <t>ユウシ</t>
    </rPh>
    <rPh sb="7" eb="9">
      <t>リソク</t>
    </rPh>
    <phoneticPr fontId="1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</si>
  <si>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1"/>
  </si>
  <si>
    <t>③各種手続き費用</t>
    <rPh sb="1" eb="3">
      <t>カクシュ</t>
    </rPh>
    <rPh sb="3" eb="5">
      <t>テツヅ</t>
    </rPh>
    <rPh sb="6" eb="8">
      <t>ヒヨウ</t>
    </rPh>
    <phoneticPr fontId="1"/>
  </si>
  <si>
    <t>維持管理費内訳表</t>
    <rPh sb="0" eb="2">
      <t>イジ</t>
    </rPh>
    <rPh sb="2" eb="4">
      <t>カンリ</t>
    </rPh>
    <rPh sb="4" eb="5">
      <t>ヒ</t>
    </rPh>
    <rPh sb="5" eb="7">
      <t>ウチワケ</t>
    </rPh>
    <rPh sb="7" eb="8">
      <t>ヒョウ</t>
    </rPh>
    <phoneticPr fontId="1"/>
  </si>
  <si>
    <t>保険料</t>
    <rPh sb="0" eb="3">
      <t>ホケンリョウ</t>
    </rPh>
    <phoneticPr fontId="1"/>
  </si>
  <si>
    <t>資金調達</t>
    <rPh sb="0" eb="2">
      <t>シキン</t>
    </rPh>
    <rPh sb="2" eb="4">
      <t>チョウタツ</t>
    </rPh>
    <phoneticPr fontId="1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</si>
  <si>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1"/>
  </si>
  <si>
    <t>1-1 固定費</t>
    <rPh sb="4" eb="7">
      <t>コテイヒ</t>
    </rPh>
    <phoneticPr fontId="1"/>
  </si>
  <si>
    <t>外構等保守管理業務</t>
    <rPh sb="0" eb="2">
      <t>ガイコウ</t>
    </rPh>
    <rPh sb="2" eb="3">
      <t>トウ</t>
    </rPh>
    <rPh sb="3" eb="5">
      <t>ホシュ</t>
    </rPh>
    <rPh sb="5" eb="9">
      <t>カンリギョウム</t>
    </rPh>
    <phoneticPr fontId="1"/>
  </si>
  <si>
    <t>その他</t>
    <rPh sb="2" eb="3">
      <t>タ</t>
    </rPh>
    <phoneticPr fontId="1"/>
  </si>
  <si>
    <t>事業期間中
合計</t>
    <rPh sb="0" eb="2">
      <t>ジギョウ</t>
    </rPh>
    <rPh sb="2" eb="5">
      <t>キカンチュウ</t>
    </rPh>
    <rPh sb="6" eb="8">
      <t>ゴウケイ</t>
    </rPh>
    <phoneticPr fontId="1"/>
  </si>
  <si>
    <t>当期ネットキャッシュフロー</t>
    <rPh sb="0" eb="2">
      <t>トウキ</t>
    </rPh>
    <phoneticPr fontId="1"/>
  </si>
  <si>
    <t>配当</t>
    <rPh sb="0" eb="2">
      <t>ハイトウ</t>
    </rPh>
    <phoneticPr fontId="1"/>
  </si>
  <si>
    <t>市の支出合計</t>
    <rPh sb="2" eb="4">
      <t>シシュツ</t>
    </rPh>
    <phoneticPr fontId="1"/>
  </si>
  <si>
    <t>警備業務</t>
    <rPh sb="0" eb="2">
      <t>ケイビ</t>
    </rPh>
    <rPh sb="2" eb="4">
      <t>ギョウム</t>
    </rPh>
    <phoneticPr fontId="1"/>
  </si>
  <si>
    <t>維持管理・運営期間</t>
    <rPh sb="0" eb="2">
      <t>イジ</t>
    </rPh>
    <rPh sb="2" eb="4">
      <t>カンリ</t>
    </rPh>
    <rPh sb="5" eb="7">
      <t>ウンエイ</t>
    </rPh>
    <rPh sb="7" eb="9">
      <t>キカン</t>
    </rPh>
    <phoneticPr fontId="1"/>
  </si>
  <si>
    <r>
      <t xml:space="preserve">      </t>
    </r>
    <r>
      <rPr>
        <sz val="11"/>
        <color auto="1"/>
        <rFont val="ＭＳ Ｐゴシック"/>
      </rPr>
      <t>合　計</t>
    </r>
    <rPh sb="6" eb="7">
      <t>ゴウ</t>
    </rPh>
    <rPh sb="8" eb="9">
      <t>ケイ</t>
    </rPh>
    <phoneticPr fontId="1"/>
  </si>
  <si>
    <t>消費税仮払融資</t>
    <rPh sb="0" eb="3">
      <t>ショウヒゼイ</t>
    </rPh>
    <rPh sb="3" eb="5">
      <t>カリバラ</t>
    </rPh>
    <rPh sb="5" eb="7">
      <t>ユウシ</t>
    </rPh>
    <phoneticPr fontId="1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</si>
  <si>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1"/>
  </si>
  <si>
    <t>初期投資(施設整備・ＳＰＣ設立等）</t>
    <rPh sb="0" eb="2">
      <t>ショキ</t>
    </rPh>
    <rPh sb="2" eb="4">
      <t>トウシ</t>
    </rPh>
    <rPh sb="5" eb="7">
      <t>シセツ</t>
    </rPh>
    <rPh sb="7" eb="9">
      <t>セイビ</t>
    </rPh>
    <rPh sb="13" eb="15">
      <t>セツリツ</t>
    </rPh>
    <rPh sb="15" eb="16">
      <t>トウ</t>
    </rPh>
    <phoneticPr fontId="1"/>
  </si>
  <si>
    <t>建築物保守管理業務</t>
  </si>
  <si>
    <t>建築設備保守管理業務</t>
  </si>
  <si>
    <t>清掃業務</t>
  </si>
  <si>
    <t>出資金</t>
    <rPh sb="0" eb="3">
      <t>シュッシキン</t>
    </rPh>
    <phoneticPr fontId="1"/>
  </si>
  <si>
    <t>事業期間合計</t>
    <rPh sb="0" eb="2">
      <t>ジギョウ</t>
    </rPh>
    <rPh sb="2" eb="4">
      <t>キカン</t>
    </rPh>
    <rPh sb="4" eb="6">
      <t>ゴウケイ</t>
    </rPh>
    <phoneticPr fontId="1"/>
  </si>
  <si>
    <t>１　損　益　計　算　書</t>
    <rPh sb="2" eb="5">
      <t>ソンエキ</t>
    </rPh>
    <rPh sb="6" eb="11">
      <t>ケイサンショ</t>
    </rPh>
    <phoneticPr fontId="1"/>
  </si>
  <si>
    <t>SPC運営費</t>
    <rPh sb="3" eb="6">
      <t>ウンエイヒ</t>
    </rPh>
    <phoneticPr fontId="1"/>
  </si>
  <si>
    <t>建設期間中融資利息</t>
    <rPh sb="0" eb="2">
      <t>ケンセツ</t>
    </rPh>
    <rPh sb="2" eb="5">
      <t>キカンチュウ</t>
    </rPh>
    <rPh sb="5" eb="7">
      <t>ユウシ</t>
    </rPh>
    <rPh sb="7" eb="9">
      <t>リソク</t>
    </rPh>
    <phoneticPr fontId="1"/>
  </si>
  <si>
    <t>２　資　金　計　算　書</t>
    <rPh sb="2" eb="3">
      <t>シ</t>
    </rPh>
    <rPh sb="4" eb="5">
      <t>キン</t>
    </rPh>
    <rPh sb="6" eb="7">
      <t>ケイ</t>
    </rPh>
    <rPh sb="8" eb="9">
      <t>サン</t>
    </rPh>
    <rPh sb="10" eb="11">
      <t>ショ</t>
    </rPh>
    <phoneticPr fontId="1"/>
  </si>
  <si>
    <t>優先融資利息</t>
    <rPh sb="0" eb="2">
      <t>ユウセン</t>
    </rPh>
    <rPh sb="2" eb="4">
      <t>ユウシ</t>
    </rPh>
    <rPh sb="4" eb="6">
      <t>リソク</t>
    </rPh>
    <phoneticPr fontId="1"/>
  </si>
  <si>
    <t>劣後融資</t>
    <rPh sb="0" eb="2">
      <t>レツゴ</t>
    </rPh>
    <rPh sb="2" eb="4">
      <t>ユウシ</t>
    </rPh>
    <phoneticPr fontId="1"/>
  </si>
  <si>
    <t>短期借入金利息</t>
    <rPh sb="0" eb="2">
      <t>タンキ</t>
    </rPh>
    <rPh sb="2" eb="5">
      <t>シャクニュウキン</t>
    </rPh>
    <rPh sb="5" eb="7">
      <t>リソク</t>
    </rPh>
    <phoneticPr fontId="1"/>
  </si>
  <si>
    <t>税引前当期利益</t>
    <rPh sb="0" eb="2">
      <t>ゼイビ</t>
    </rPh>
    <rPh sb="2" eb="3">
      <t>マエ</t>
    </rPh>
    <phoneticPr fontId="1"/>
  </si>
  <si>
    <t>税引後当期利益</t>
    <rPh sb="0" eb="2">
      <t>ゼイビ</t>
    </rPh>
    <rPh sb="2" eb="3">
      <t>ゴ</t>
    </rPh>
    <phoneticPr fontId="1"/>
  </si>
  <si>
    <t>消費税還付金</t>
    <rPh sb="0" eb="3">
      <t>ショウヒゼイ</t>
    </rPh>
    <rPh sb="3" eb="6">
      <t>カンプキン</t>
    </rPh>
    <phoneticPr fontId="1"/>
  </si>
  <si>
    <t>建設期間中融資</t>
    <rPh sb="0" eb="2">
      <t>ケンセツ</t>
    </rPh>
    <rPh sb="2" eb="5">
      <t>キカンチュウ</t>
    </rPh>
    <rPh sb="5" eb="7">
      <t>ユウシ</t>
    </rPh>
    <phoneticPr fontId="1"/>
  </si>
  <si>
    <t>優先融資</t>
    <rPh sb="0" eb="2">
      <t>ユウセン</t>
    </rPh>
    <rPh sb="2" eb="4">
      <t>ユウシ</t>
    </rPh>
    <phoneticPr fontId="1"/>
  </si>
  <si>
    <t>短期借入金</t>
    <rPh sb="0" eb="2">
      <t>タンキ</t>
    </rPh>
    <rPh sb="2" eb="5">
      <t>カリイレキン</t>
    </rPh>
    <phoneticPr fontId="1"/>
  </si>
  <si>
    <t>資金需要</t>
    <rPh sb="0" eb="2">
      <t>シキン</t>
    </rPh>
    <rPh sb="2" eb="4">
      <t>ジュヨウ</t>
    </rPh>
    <phoneticPr fontId="1"/>
  </si>
  <si>
    <t>累計(年度末剰余金）</t>
    <rPh sb="0" eb="2">
      <t>ルイケイ</t>
    </rPh>
    <rPh sb="3" eb="6">
      <t>ネンドマツ</t>
    </rPh>
    <rPh sb="6" eb="9">
      <t>ジョウヨキン</t>
    </rPh>
    <phoneticPr fontId="1"/>
  </si>
  <si>
    <t>借入残高</t>
    <rPh sb="0" eb="2">
      <t>カリイレ</t>
    </rPh>
    <rPh sb="2" eb="4">
      <t>ザンダカ</t>
    </rPh>
    <phoneticPr fontId="1"/>
  </si>
  <si>
    <t>借入金残高（借入金１）</t>
    <rPh sb="0" eb="1">
      <t>シャク</t>
    </rPh>
    <rPh sb="1" eb="3">
      <t>ニュウキン</t>
    </rPh>
    <rPh sb="3" eb="5">
      <t>ザンダカ</t>
    </rPh>
    <rPh sb="6" eb="8">
      <t>カリイレ</t>
    </rPh>
    <rPh sb="8" eb="9">
      <t>キン</t>
    </rPh>
    <phoneticPr fontId="1"/>
  </si>
  <si>
    <t>令和３６年度</t>
    <rPh sb="0" eb="2">
      <t>レイワ</t>
    </rPh>
    <rPh sb="4" eb="6">
      <t>ネンド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</si>
  <si>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</si>
  <si>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参考</t>
    <rPh sb="0" eb="2">
      <t>サンコウ</t>
    </rPh>
    <phoneticPr fontId="1"/>
  </si>
  <si>
    <t>※１　必要に応じて、項目を追加又は細分化してください。</t>
    <rPh sb="3" eb="5">
      <t>ヒツヨウ</t>
    </rPh>
    <rPh sb="6" eb="7">
      <t>オウ</t>
    </rPh>
    <rPh sb="10" eb="12">
      <t>コウモク</t>
    </rPh>
    <rPh sb="13" eb="15">
      <t>ツイカ</t>
    </rPh>
    <rPh sb="15" eb="16">
      <t>マタ</t>
    </rPh>
    <rPh sb="17" eb="20">
      <t>サイブンカ</t>
    </rPh>
    <phoneticPr fontId="1"/>
  </si>
  <si>
    <t>６　LLCRの算出に用いる割引率は優先ローン借入利率としてください。</t>
    <rPh sb="7" eb="9">
      <t>サンシュツ</t>
    </rPh>
    <rPh sb="10" eb="11">
      <t>モチ</t>
    </rPh>
    <rPh sb="13" eb="15">
      <t>ワリビキ</t>
    </rPh>
    <rPh sb="15" eb="16">
      <t>リツ</t>
    </rPh>
    <rPh sb="17" eb="19">
      <t>ユウセン</t>
    </rPh>
    <rPh sb="22" eb="24">
      <t>カリイレ</t>
    </rPh>
    <rPh sb="24" eb="26">
      <t>リリツ</t>
    </rPh>
    <phoneticPr fontId="1"/>
  </si>
  <si>
    <t>令和３２年度</t>
    <rPh sb="0" eb="2">
      <t>レイワ</t>
    </rPh>
    <rPh sb="4" eb="6">
      <t>ネンド</t>
    </rPh>
    <phoneticPr fontId="1"/>
  </si>
  <si>
    <t>広場・新設道路建設費</t>
    <rPh sb="9" eb="10">
      <t>ヒ</t>
    </rPh>
    <phoneticPr fontId="1"/>
  </si>
  <si>
    <t>　２　他の様式と関連のある項目の数値は、整合を取ってください。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1"/>
  </si>
  <si>
    <t>　３　損益計算書には消費税は含めず、物価変動はなしとしてください。</t>
    <rPh sb="3" eb="5">
      <t>ソンエキ</t>
    </rPh>
    <rPh sb="5" eb="8">
      <t>ケイサンショ</t>
    </rPh>
    <rPh sb="10" eb="13">
      <t>ショウヒゼイ</t>
    </rPh>
    <rPh sb="14" eb="15">
      <t>フク</t>
    </rPh>
    <rPh sb="18" eb="20">
      <t>ブッカ</t>
    </rPh>
    <rPh sb="20" eb="22">
      <t>ヘンドウ</t>
    </rPh>
    <phoneticPr fontId="1"/>
  </si>
  <si>
    <t>②新設費</t>
    <rPh sb="1" eb="3">
      <t>シンセツ</t>
    </rPh>
    <rPh sb="3" eb="4">
      <t>ヒ</t>
    </rPh>
    <phoneticPr fontId="1"/>
  </si>
  <si>
    <t>　４　株主による劣後ローンがある場合は劣後ローン元金を出資金とみなし、劣後ローン支払利息を配当とみなしたEIRRを算出し、EIRR（その2）として行を追加し表記してください。</t>
    <rPh sb="3" eb="5">
      <t>カブヌシ</t>
    </rPh>
    <rPh sb="8" eb="10">
      <t>レツゴ</t>
    </rPh>
    <rPh sb="16" eb="18">
      <t>バアイ</t>
    </rPh>
    <rPh sb="19" eb="21">
      <t>レツゴ</t>
    </rPh>
    <rPh sb="24" eb="26">
      <t>ガンキン</t>
    </rPh>
    <rPh sb="27" eb="30">
      <t>シュッシキン</t>
    </rPh>
    <rPh sb="35" eb="37">
      <t>レツゴ</t>
    </rPh>
    <rPh sb="40" eb="42">
      <t>シハライ</t>
    </rPh>
    <rPh sb="42" eb="44">
      <t>リソク</t>
    </rPh>
    <rPh sb="45" eb="47">
      <t>ハイトウ</t>
    </rPh>
    <rPh sb="57" eb="59">
      <t>サンシュツ</t>
    </rPh>
    <rPh sb="73" eb="74">
      <t>ギョウ</t>
    </rPh>
    <rPh sb="75" eb="77">
      <t>ツイカ</t>
    </rPh>
    <rPh sb="78" eb="80">
      <t>ヒョウキ</t>
    </rPh>
    <phoneticPr fontId="1"/>
  </si>
  <si>
    <t>　　　　　　　　　　事　　業　　年　　度</t>
  </si>
  <si>
    <t>営業損益</t>
  </si>
  <si>
    <t>営業外損益</t>
  </si>
  <si>
    <t>市の収入見込額合計</t>
  </si>
  <si>
    <t>短期借入金返済</t>
  </si>
  <si>
    <r>
      <t>ＰＩＲＲ</t>
    </r>
    <r>
      <rPr>
        <sz val="9"/>
        <color auto="1"/>
        <rFont val="ＭＳ Ｐゴシック"/>
      </rPr>
      <t>（元利返済前CFの初期投資に対するIRR）</t>
    </r>
    <rPh sb="5" eb="7">
      <t>ガンリ</t>
    </rPh>
    <rPh sb="7" eb="9">
      <t>ヘンサイ</t>
    </rPh>
    <rPh sb="9" eb="10">
      <t>マエ</t>
    </rPh>
    <rPh sb="13" eb="15">
      <t>ショキ</t>
    </rPh>
    <rPh sb="15" eb="17">
      <t>トウシ</t>
    </rPh>
    <rPh sb="18" eb="19">
      <t>タイ</t>
    </rPh>
    <phoneticPr fontId="1"/>
  </si>
  <si>
    <r>
      <t>ＥＩＲＲ</t>
    </r>
    <r>
      <rPr>
        <sz val="9"/>
        <color auto="1"/>
        <rFont val="ＭＳ Ｐゴシック"/>
      </rPr>
      <t>（ネットキャッシュフローの出資金に対するIRR)</t>
    </r>
    <rPh sb="17" eb="20">
      <t>シュッシキン</t>
    </rPh>
    <rPh sb="21" eb="22">
      <t>タイ</t>
    </rPh>
    <phoneticPr fontId="1"/>
  </si>
  <si>
    <t>様式４-５</t>
    <rPh sb="0" eb="2">
      <t>ヨウシキ</t>
    </rPh>
    <phoneticPr fontId="1"/>
  </si>
  <si>
    <r>
      <t>ＤＳＣＲ</t>
    </r>
    <r>
      <rPr>
        <sz val="9"/>
        <color auto="1"/>
        <rFont val="ＭＳ Ｐゴシック"/>
      </rPr>
      <t>（各年）</t>
    </r>
    <rPh sb="5" eb="6">
      <t>カク</t>
    </rPh>
    <rPh sb="6" eb="7">
      <t>ネン</t>
    </rPh>
    <phoneticPr fontId="1"/>
  </si>
  <si>
    <t>ＬＬＣＲ</t>
  </si>
  <si>
    <t>　　　</t>
  </si>
  <si>
    <t>　５　DSCR、LLCRは優先ローンについて算出してください。</t>
  </si>
  <si>
    <t>令和１６年度</t>
    <rPh sb="0" eb="2">
      <t>レイワ</t>
    </rPh>
    <rPh sb="4" eb="6">
      <t>ネンド</t>
    </rPh>
    <phoneticPr fontId="1"/>
  </si>
  <si>
    <r>
      <t>大規模</t>
    </r>
    <r>
      <rPr>
        <b/>
        <sz val="16"/>
        <color rgb="FFFF0000"/>
        <rFont val="ＭＳ Ｐゴシック"/>
      </rPr>
      <t>の</t>
    </r>
    <r>
      <rPr>
        <b/>
        <sz val="16"/>
        <color auto="1"/>
        <rFont val="ＭＳ Ｐゴシック"/>
      </rPr>
      <t>修繕費内訳表</t>
    </r>
    <rPh sb="0" eb="3">
      <t>ダイキボ</t>
    </rPh>
    <rPh sb="4" eb="6">
      <t>シュウゼン</t>
    </rPh>
    <rPh sb="6" eb="7">
      <t>ヒ</t>
    </rPh>
    <rPh sb="7" eb="9">
      <t>ウチワケ</t>
    </rPh>
    <rPh sb="9" eb="10">
      <t>ヒョウ</t>
    </rPh>
    <phoneticPr fontId="1"/>
  </si>
  <si>
    <t>大規模修繕の想定実施年度提案</t>
  </si>
  <si>
    <t>施設整備費の一括支払い分（交付金相当額）</t>
  </si>
  <si>
    <t>みなし仕入れ</t>
  </si>
  <si>
    <t>SPCの営業費用合計</t>
  </si>
  <si>
    <t>各業務について、適宜小項目を設けるなど、項目別の費用を示してください。</t>
  </si>
  <si>
    <t>施設運営費</t>
  </si>
  <si>
    <t>備考</t>
  </si>
  <si>
    <t>設計/建設</t>
    <rPh sb="3" eb="5">
      <t>ケンセツ</t>
    </rPh>
    <phoneticPr fontId="1"/>
  </si>
  <si>
    <t>維持管理開始</t>
    <rPh sb="0" eb="2">
      <t>イジ</t>
    </rPh>
    <rPh sb="2" eb="4">
      <t>カンリ</t>
    </rPh>
    <rPh sb="4" eb="6">
      <t>カイシ</t>
    </rPh>
    <phoneticPr fontId="1"/>
  </si>
  <si>
    <t>営業外費用合計</t>
    <rPh sb="5" eb="7">
      <t>ゴウケイ</t>
    </rPh>
    <phoneticPr fontId="1"/>
  </si>
  <si>
    <r>
      <t>市のSPCへの支払い総額（</t>
    </r>
    <r>
      <rPr>
        <sz val="9"/>
        <color rgb="FFFF0000"/>
        <rFont val="ＭＳ Ｐゴシック"/>
      </rPr>
      <t>大規模の修繕</t>
    </r>
    <r>
      <rPr>
        <sz val="9"/>
        <color theme="1"/>
        <rFont val="ＭＳ Ｐゴシック"/>
      </rPr>
      <t>を除く）</t>
    </r>
  </si>
  <si>
    <t>交付金</t>
    <rPh sb="0" eb="3">
      <t>コウフキン</t>
    </rPh>
    <phoneticPr fontId="1"/>
  </si>
  <si>
    <t>長期収支計画書（事業全体）</t>
    <rPh sb="0" eb="2">
      <t>チョウキ</t>
    </rPh>
    <rPh sb="2" eb="4">
      <t>シュウシ</t>
    </rPh>
    <rPh sb="4" eb="6">
      <t>ケイカク</t>
    </rPh>
    <rPh sb="8" eb="10">
      <t>ジギョウ</t>
    </rPh>
    <rPh sb="10" eb="12">
      <t>ゼンタイ</t>
    </rPh>
    <phoneticPr fontId="1"/>
  </si>
  <si>
    <t>家賃</t>
    <rPh sb="0" eb="2">
      <t>ヤチン</t>
    </rPh>
    <phoneticPr fontId="1"/>
  </si>
  <si>
    <t>駐車場料金・共益費</t>
    <rPh sb="3" eb="5">
      <t>リョウキン</t>
    </rPh>
    <rPh sb="6" eb="9">
      <t>キョウエキヒ</t>
    </rPh>
    <phoneticPr fontId="1"/>
  </si>
  <si>
    <t>令和　年度</t>
    <rPh sb="0" eb="2">
      <t>レイワ</t>
    </rPh>
    <rPh sb="3" eb="5">
      <t>ネンド</t>
    </rPh>
    <phoneticPr fontId="1"/>
  </si>
  <si>
    <t>様式４-４</t>
    <rPh sb="0" eb="2">
      <t>ヨウシキ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</si>
  <si>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</si>
  <si>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</si>
  <si>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</si>
  <si>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</si>
  <si>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</si>
  <si>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</si>
  <si>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</si>
  <si>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</si>
  <si>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令和１３年度</t>
    <rPh sb="0" eb="2">
      <t>レイワ</t>
    </rPh>
    <rPh sb="4" eb="6">
      <t>ネンド</t>
    </rPh>
    <phoneticPr fontId="1"/>
  </si>
  <si>
    <t>令和１４年度</t>
    <rPh sb="0" eb="2">
      <t>レイワ</t>
    </rPh>
    <rPh sb="4" eb="6">
      <t>ネンド</t>
    </rPh>
    <phoneticPr fontId="1"/>
  </si>
  <si>
    <t>令和１５年度</t>
    <rPh sb="0" eb="2">
      <t>レイワ</t>
    </rPh>
    <rPh sb="4" eb="6">
      <t>ネンド</t>
    </rPh>
    <phoneticPr fontId="1"/>
  </si>
  <si>
    <t>令和１７年度</t>
    <rPh sb="0" eb="2">
      <t>レイワ</t>
    </rPh>
    <rPh sb="4" eb="6">
      <t>ネンド</t>
    </rPh>
    <phoneticPr fontId="1"/>
  </si>
  <si>
    <t>令和１８年度</t>
    <rPh sb="0" eb="2">
      <t>レイワ</t>
    </rPh>
    <rPh sb="4" eb="6">
      <t>ネンド</t>
    </rPh>
    <phoneticPr fontId="1"/>
  </si>
  <si>
    <t>令和１９年度</t>
    <rPh sb="0" eb="2">
      <t>レイワ</t>
    </rPh>
    <rPh sb="4" eb="6">
      <t>ネンド</t>
    </rPh>
    <phoneticPr fontId="1"/>
  </si>
  <si>
    <t>令和２０年度</t>
    <rPh sb="0" eb="2">
      <t>レイワ</t>
    </rPh>
    <rPh sb="4" eb="6">
      <t>ネンド</t>
    </rPh>
    <phoneticPr fontId="1"/>
  </si>
  <si>
    <t>令和２２年度</t>
    <rPh sb="0" eb="2">
      <t>レイワ</t>
    </rPh>
    <rPh sb="4" eb="6">
      <t>ネンド</t>
    </rPh>
    <phoneticPr fontId="1"/>
  </si>
  <si>
    <t>令和２３年度</t>
    <rPh sb="0" eb="2">
      <t>レイワ</t>
    </rPh>
    <rPh sb="4" eb="6">
      <t>ネンド</t>
    </rPh>
    <phoneticPr fontId="1"/>
  </si>
  <si>
    <t>令和２４年度</t>
    <rPh sb="0" eb="2">
      <t>レイワ</t>
    </rPh>
    <rPh sb="4" eb="6">
      <t>ネンド</t>
    </rPh>
    <phoneticPr fontId="1"/>
  </si>
  <si>
    <t>令和２５年度</t>
    <rPh sb="0" eb="2">
      <t>レイワ</t>
    </rPh>
    <rPh sb="4" eb="6">
      <t>ネンド</t>
    </rPh>
    <phoneticPr fontId="1"/>
  </si>
  <si>
    <t>令和２６年度</t>
    <rPh sb="0" eb="2">
      <t>レイワ</t>
    </rPh>
    <rPh sb="4" eb="6">
      <t>ネンド</t>
    </rPh>
    <phoneticPr fontId="1"/>
  </si>
  <si>
    <t>令和２７年度</t>
    <rPh sb="0" eb="2">
      <t>レイワ</t>
    </rPh>
    <rPh sb="4" eb="6">
      <t>ネンド</t>
    </rPh>
    <phoneticPr fontId="1"/>
  </si>
  <si>
    <t>令和２８年度</t>
    <rPh sb="0" eb="2">
      <t>レイワ</t>
    </rPh>
    <rPh sb="4" eb="6">
      <t>ネンド</t>
    </rPh>
    <phoneticPr fontId="1"/>
  </si>
  <si>
    <t>令和２９年度</t>
    <rPh sb="0" eb="2">
      <t>レイワ</t>
    </rPh>
    <rPh sb="4" eb="6">
      <t>ネンド</t>
    </rPh>
    <phoneticPr fontId="1"/>
  </si>
  <si>
    <t>10．備品等購入費</t>
  </si>
  <si>
    <t>令和３０年度</t>
    <rPh sb="0" eb="2">
      <t>レイワ</t>
    </rPh>
    <rPh sb="4" eb="6">
      <t>ネンド</t>
    </rPh>
    <phoneticPr fontId="1"/>
  </si>
  <si>
    <t>令和３１年度</t>
    <rPh sb="0" eb="2">
      <t>レイワ</t>
    </rPh>
    <rPh sb="4" eb="6">
      <t>ネンド</t>
    </rPh>
    <phoneticPr fontId="1"/>
  </si>
  <si>
    <t>令和３３年度</t>
    <rPh sb="0" eb="2">
      <t>レイワ</t>
    </rPh>
    <rPh sb="4" eb="6">
      <t>ネンド</t>
    </rPh>
    <phoneticPr fontId="1"/>
  </si>
  <si>
    <t>令和３４年度</t>
    <rPh sb="0" eb="2">
      <t>レイワ</t>
    </rPh>
    <rPh sb="4" eb="6">
      <t>ネンド</t>
    </rPh>
    <phoneticPr fontId="1"/>
  </si>
  <si>
    <t>令和３５年度</t>
    <rPh sb="0" eb="2">
      <t>レイワ</t>
    </rPh>
    <rPh sb="4" eb="6">
      <t>ネンド</t>
    </rPh>
    <phoneticPr fontId="1"/>
  </si>
  <si>
    <t>施設整備費割賦分</t>
  </si>
  <si>
    <t>事業計画地内既存建築物等（旧わかくさ幼稚園施設）の解体・撤去処分額</t>
    <rPh sb="32" eb="33">
      <t>ガク</t>
    </rPh>
    <phoneticPr fontId="1"/>
  </si>
  <si>
    <t>維持管理・運営費</t>
  </si>
  <si>
    <t>②除染土移設費</t>
    <rPh sb="4" eb="6">
      <t>イセツ</t>
    </rPh>
    <rPh sb="6" eb="7">
      <t>ヒ</t>
    </rPh>
    <phoneticPr fontId="1"/>
  </si>
  <si>
    <t>①撤去費</t>
    <rPh sb="1" eb="3">
      <t>テッキョ</t>
    </rPh>
    <rPh sb="3" eb="4">
      <t>ヒ</t>
    </rPh>
    <phoneticPr fontId="1"/>
  </si>
  <si>
    <t>６． 新設道路建設費</t>
    <rPh sb="3" eb="5">
      <t>シンセツ</t>
    </rPh>
    <rPh sb="5" eb="7">
      <t>ドウロ</t>
    </rPh>
    <rPh sb="7" eb="10">
      <t>ケンセツヒ</t>
    </rPh>
    <phoneticPr fontId="1"/>
  </si>
  <si>
    <t>４． 事業計画地内既存建築物等（旧わかくさ幼稚園施設）の解体・撤去処分費</t>
    <rPh sb="35" eb="36">
      <t>ヒ</t>
    </rPh>
    <phoneticPr fontId="1"/>
  </si>
  <si>
    <t>３． 本施設工事費　合計①+②＋③＋④</t>
    <rPh sb="3" eb="4">
      <t>ホン</t>
    </rPh>
    <rPh sb="4" eb="6">
      <t>シセツ</t>
    </rPh>
    <rPh sb="10" eb="12">
      <t>ゴウケイ</t>
    </rPh>
    <phoneticPr fontId="1"/>
  </si>
  <si>
    <t>２． 設計費</t>
  </si>
  <si>
    <r>
      <t>５． 広場</t>
    </r>
    <r>
      <rPr>
        <sz val="11"/>
        <color rgb="FFFF0000"/>
        <rFont val="ＭＳ Ｐゴシック"/>
      </rPr>
      <t>(児童遊園）</t>
    </r>
    <r>
      <rPr>
        <sz val="11"/>
        <color auto="1"/>
        <rFont val="ＭＳ Ｐゴシック"/>
      </rPr>
      <t>建設費</t>
    </r>
    <rPh sb="3" eb="5">
      <t>ヒロバ</t>
    </rPh>
    <rPh sb="6" eb="10">
      <t>ジド</t>
    </rPh>
    <rPh sb="11" eb="14">
      <t>ケンセツヒ</t>
    </rPh>
    <phoneticPr fontId="1"/>
  </si>
  <si>
    <t>７． 防火水槽の撤去・新設費　合計(①+②）</t>
    <rPh sb="13" eb="14">
      <t>ヒ</t>
    </rPh>
    <phoneticPr fontId="1"/>
  </si>
  <si>
    <t>８． 移設費　合計(①+②）</t>
    <rPh sb="3" eb="5">
      <t>イセツ</t>
    </rPh>
    <phoneticPr fontId="1"/>
  </si>
  <si>
    <t>９． 工事監理費</t>
  </si>
  <si>
    <t>11．その他費用</t>
  </si>
  <si>
    <t>様式４－７</t>
    <rPh sb="0" eb="2">
      <t>ヨウシキ</t>
    </rPh>
    <phoneticPr fontId="1"/>
  </si>
  <si>
    <t>防火水槽の撤去・新設、及び防災行政無線・除染土等の移設費</t>
    <rPh sb="15" eb="17">
      <t>ギョウセイ</t>
    </rPh>
    <rPh sb="27" eb="28">
      <t>ヒ</t>
    </rPh>
    <phoneticPr fontId="1"/>
  </si>
  <si>
    <t>­ 23 ­</t>
  </si>
  <si>
    <t>①防災行政無線移設費</t>
    <rPh sb="1" eb="3">
      <t>ボウサイ</t>
    </rPh>
    <rPh sb="3" eb="5">
      <t>ギョウセイ</t>
    </rPh>
    <rPh sb="5" eb="7">
      <t>ムセン</t>
    </rPh>
    <rPh sb="7" eb="9">
      <t>イセツ</t>
    </rPh>
    <rPh sb="9" eb="10">
      <t>ヒ</t>
    </rPh>
    <phoneticPr fontId="1"/>
  </si>
  <si>
    <t>­ 24 ­</t>
  </si>
  <si>
    <t>­ 25 ­</t>
  </si>
  <si>
    <t>­ 26 ­</t>
  </si>
  <si>
    <t>設計費・建設費・関連業務工事内訳表</t>
    <rPh sb="0" eb="2">
      <t>セッケイ</t>
    </rPh>
    <rPh sb="2" eb="3">
      <t>ヒ</t>
    </rPh>
    <rPh sb="4" eb="6">
      <t>ケンセツ</t>
    </rPh>
    <rPh sb="6" eb="7">
      <t>ヒ</t>
    </rPh>
    <rPh sb="16" eb="17">
      <t>ヒョウ</t>
    </rPh>
    <phoneticPr fontId="1"/>
  </si>
  <si>
    <r>
      <t>大規模の修繕</t>
    </r>
    <r>
      <rPr>
        <sz val="9"/>
        <color theme="1"/>
        <rFont val="ＭＳ Ｐゴシック"/>
      </rPr>
      <t>積立金（市が留保）</t>
    </r>
  </si>
  <si>
    <t>合計</t>
    <rPh sb="0" eb="2">
      <t>ゴウケイ</t>
    </rPh>
    <phoneticPr fontId="1"/>
  </si>
  <si>
    <t>様式４-６</t>
    <rPh sb="0" eb="2">
      <t>ヨウシキ</t>
    </rPh>
    <phoneticPr fontId="1"/>
  </si>
  <si>
    <t>実施年度費用</t>
    <rPh sb="0" eb="2">
      <t>ジッシ</t>
    </rPh>
    <rPh sb="2" eb="4">
      <t>ネンド</t>
    </rPh>
    <rPh sb="4" eb="6">
      <t>ヒヨウ</t>
    </rPh>
    <phoneticPr fontId="1"/>
  </si>
  <si>
    <t>募集参加番号：</t>
    <rPh sb="0" eb="2">
      <t>ボシュウ</t>
    </rPh>
    <rPh sb="2" eb="4">
      <t>サンカ</t>
    </rPh>
    <rPh sb="4" eb="6">
      <t>バンゴウ</t>
    </rPh>
    <phoneticPr fontId="1"/>
  </si>
  <si>
    <t>７　Ａ３版横書き（Ａ４サイズに折込み）で作成してください。</t>
  </si>
  <si>
    <t>８　円単位未満は切り捨てて計算してください。</t>
  </si>
  <si>
    <t>９　便宜上サービス購入料のキャッシュ収支は、支払いまでのズレを考慮せず業務実施期に対応させてください。</t>
  </si>
  <si>
    <r>
      <t xml:space="preserve">各年度費用
（年当たり固定額）
</t>
    </r>
    <r>
      <rPr>
        <sz val="10"/>
        <color rgb="FFFF0000"/>
        <rFont val="ＭＳ Ｐゴシック"/>
      </rPr>
      <t>又は実施年度費用</t>
    </r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rPh sb="16" eb="17">
      <t>マタ</t>
    </rPh>
    <phoneticPr fontId="1"/>
  </si>
  <si>
    <r>
      <t>＊長期収支計画書には、想定年度に大規模</t>
    </r>
    <r>
      <rPr>
        <sz val="11"/>
        <color rgb="FFFF0000"/>
        <rFont val="ＭＳ Ｐゴシック"/>
      </rPr>
      <t>の</t>
    </r>
    <r>
      <rPr>
        <sz val="11"/>
        <color auto="1"/>
        <rFont val="ＭＳ Ｐゴシック"/>
      </rPr>
      <t>修繕費を、記入すること。</t>
    </r>
    <rPh sb="5" eb="7">
      <t>ケイカク</t>
    </rPh>
    <rPh sb="7" eb="8">
      <t>ショ</t>
    </rPh>
    <phoneticPr fontId="1"/>
  </si>
  <si>
    <t>＊長期収支計画書には、想定年度に費用を記入すること。</t>
    <rPh sb="5" eb="7">
      <t>ケイカク</t>
    </rPh>
    <rPh sb="7" eb="8">
      <t>ショ</t>
    </rPh>
    <rPh sb="16" eb="18">
      <t>ヒヨウ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</si>
</sst>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.000_ "/>
    <numFmt numFmtId="176" formatCode="#,##0;&quot;▲ &quot;#,##0"/>
    <numFmt numFmtId="177" formatCode="0.000%"/>
  </numFmts>
  <fonts count="21">
    <font>
      <sz val="11"/>
      <color auto="1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sz val="11"/>
      <color theme="1"/>
      <name val="ＭＳ Ｐゴシック"/>
    </font>
    <font>
      <sz val="10"/>
      <color auto="1"/>
      <name val="ＭＳ ゴシック"/>
    </font>
    <font>
      <sz val="10"/>
      <color auto="1"/>
      <name val="ＭＳ Ｐゴシック"/>
    </font>
    <font>
      <sz val="9"/>
      <color theme="1"/>
      <name val="ＭＳ Ｐゴシック"/>
    </font>
    <font>
      <b/>
      <sz val="11"/>
      <color auto="1"/>
      <name val="ＭＳ Ｐゴシック"/>
    </font>
    <font>
      <sz val="11"/>
      <color rgb="FFFF0000"/>
      <name val="ＭＳ Ｐゴシック"/>
    </font>
    <font>
      <sz val="12"/>
      <color auto="1"/>
      <name val="ＭＳ Ｐゴシック"/>
    </font>
    <font>
      <sz val="11"/>
      <color auto="1"/>
      <name val="ＭＳ Ｐゴシック"/>
    </font>
    <font>
      <b/>
      <sz val="15"/>
      <color auto="1"/>
      <name val="ＭＳ Ｐゴシック"/>
    </font>
    <font>
      <sz val="8"/>
      <color auto="1"/>
      <name val="ＭＳ Ｐゴシック"/>
    </font>
    <font>
      <sz val="9"/>
      <color auto="1"/>
      <name val="ＭＳ ゴシック"/>
    </font>
    <font>
      <sz val="14"/>
      <color auto="1"/>
      <name val="ＭＳ 明朝"/>
    </font>
    <font>
      <b/>
      <sz val="9"/>
      <color auto="1"/>
      <name val="ＭＳ Ｐゴシック"/>
    </font>
    <font>
      <sz val="9"/>
      <color rgb="FFFF0000"/>
      <name val="ＭＳ Ｐゴシック"/>
    </font>
    <font>
      <sz val="20"/>
      <color auto="1"/>
      <name val="ＭＳ Ｐゴシック"/>
    </font>
    <font>
      <sz val="11"/>
      <color auto="1"/>
      <name val="ＭＳ ゴシック"/>
    </font>
    <font>
      <sz val="7"/>
      <color auto="1"/>
      <name val="ＭＳ Ｐゴシック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76" fontId="0" fillId="0" borderId="1" xfId="0" applyNumberFormat="1" applyBorder="1"/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1" xfId="0" applyFont="1" applyBorder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76" fontId="0" fillId="0" borderId="5" xfId="0" applyNumberFormat="1" applyBorder="1"/>
    <xf numFmtId="0" fontId="7" fillId="0" borderId="0" xfId="0" applyFont="1"/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1" xfId="0" applyFont="1" applyBorder="1"/>
    <xf numFmtId="0" fontId="0" fillId="0" borderId="5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3" fontId="2" fillId="0" borderId="0" xfId="1" applyNumberFormat="1" applyFont="1" applyFill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Alignment="1">
      <alignment horizontal="left" vertical="center"/>
    </xf>
    <xf numFmtId="3" fontId="13" fillId="0" borderId="0" xfId="1" applyNumberFormat="1" applyFont="1" applyFill="1" applyAlignment="1">
      <alignment vertical="center"/>
    </xf>
    <xf numFmtId="3" fontId="14" fillId="0" borderId="0" xfId="1" applyNumberFormat="1" applyFont="1" applyFill="1" applyAlignment="1">
      <alignment vertical="center"/>
    </xf>
    <xf numFmtId="3" fontId="15" fillId="0" borderId="0" xfId="1" quotePrefix="1" applyNumberFormat="1" applyFont="1" applyFill="1" applyAlignment="1">
      <alignment horizontal="left" vertical="center"/>
    </xf>
    <xf numFmtId="3" fontId="2" fillId="0" borderId="13" xfId="1" applyNumberFormat="1" applyFont="1" applyFill="1" applyBorder="1" applyAlignment="1">
      <alignment horizontal="left" vertical="center"/>
    </xf>
    <xf numFmtId="3" fontId="2" fillId="0" borderId="14" xfId="1" applyNumberFormat="1" applyFont="1" applyFill="1" applyBorder="1" applyAlignment="1">
      <alignment horizontal="left" vertical="center"/>
    </xf>
    <xf numFmtId="3" fontId="3" fillId="0" borderId="15" xfId="1" applyNumberFormat="1" applyFont="1" applyFill="1" applyBorder="1" applyAlignment="1">
      <alignment horizontal="left" vertical="center"/>
    </xf>
    <xf numFmtId="3" fontId="0" fillId="0" borderId="16" xfId="1" applyNumberFormat="1" applyFont="1" applyFill="1" applyBorder="1" applyAlignment="1">
      <alignment horizontal="center" vertical="center" textRotation="255"/>
    </xf>
    <xf numFmtId="3" fontId="0" fillId="0" borderId="17" xfId="1" applyNumberFormat="1" applyFont="1" applyFill="1" applyBorder="1" applyAlignment="1">
      <alignment horizontal="center" vertical="center" textRotation="255"/>
    </xf>
    <xf numFmtId="3" fontId="0" fillId="0" borderId="18" xfId="1" applyNumberFormat="1" applyFont="1" applyFill="1" applyBorder="1" applyAlignment="1">
      <alignment horizontal="center" vertical="center" textRotation="255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19" xfId="1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3" fontId="2" fillId="0" borderId="13" xfId="1" applyNumberFormat="1" applyFont="1" applyFill="1" applyBorder="1" applyAlignment="1">
      <alignment vertical="center"/>
    </xf>
    <xf numFmtId="3" fontId="13" fillId="0" borderId="20" xfId="1" applyNumberFormat="1" applyFont="1" applyFill="1" applyBorder="1" applyAlignment="1">
      <alignment horizontal="center" vertical="center" textRotation="255" wrapText="1"/>
    </xf>
    <xf numFmtId="3" fontId="13" fillId="0" borderId="17" xfId="1" applyNumberFormat="1" applyFont="1" applyFill="1" applyBorder="1" applyAlignment="1">
      <alignment horizontal="center" vertical="center" textRotation="255" wrapText="1"/>
    </xf>
    <xf numFmtId="3" fontId="13" fillId="0" borderId="18" xfId="1" applyNumberFormat="1" applyFont="1" applyFill="1" applyBorder="1" applyAlignment="1">
      <alignment horizontal="center" vertical="center" textRotation="255" wrapText="1"/>
    </xf>
    <xf numFmtId="3" fontId="14" fillId="0" borderId="0" xfId="1" applyNumberFormat="1" applyFont="1" applyFill="1" applyBorder="1" applyAlignment="1">
      <alignment horizontal="left" vertical="center"/>
    </xf>
    <xf numFmtId="3" fontId="2" fillId="0" borderId="21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left" vertical="center"/>
    </xf>
    <xf numFmtId="3" fontId="2" fillId="0" borderId="8" xfId="1" applyNumberFormat="1" applyFont="1" applyFill="1" applyBorder="1" applyAlignment="1">
      <alignment horizontal="left" vertical="center"/>
    </xf>
    <xf numFmtId="3" fontId="7" fillId="0" borderId="22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left" vertical="center"/>
    </xf>
    <xf numFmtId="3" fontId="7" fillId="0" borderId="6" xfId="1" applyNumberFormat="1" applyFont="1" applyFill="1" applyBorder="1" applyAlignment="1">
      <alignment vertical="center"/>
    </xf>
    <xf numFmtId="3" fontId="7" fillId="0" borderId="22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vertical="center"/>
    </xf>
    <xf numFmtId="3" fontId="7" fillId="0" borderId="23" xfId="1" applyNumberFormat="1" applyFont="1" applyFill="1" applyBorder="1" applyAlignment="1">
      <alignment vertical="center"/>
    </xf>
    <xf numFmtId="3" fontId="7" fillId="0" borderId="11" xfId="1" applyNumberFormat="1" applyFont="1" applyFill="1" applyBorder="1" applyAlignment="1">
      <alignment vertical="center"/>
    </xf>
    <xf numFmtId="3" fontId="2" fillId="0" borderId="24" xfId="1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3" fontId="2" fillId="0" borderId="25" xfId="1" applyNumberFormat="1" applyFont="1" applyFill="1" applyBorder="1" applyAlignment="1">
      <alignment vertical="center"/>
    </xf>
    <xf numFmtId="3" fontId="2" fillId="0" borderId="26" xfId="1" applyNumberFormat="1" applyFont="1" applyFill="1" applyBorder="1" applyAlignment="1">
      <alignment vertical="center"/>
    </xf>
    <xf numFmtId="3" fontId="2" fillId="0" borderId="27" xfId="1" applyNumberFormat="1" applyFont="1" applyFill="1" applyBorder="1" applyAlignment="1">
      <alignment vertical="center"/>
    </xf>
    <xf numFmtId="3" fontId="2" fillId="0" borderId="28" xfId="1" applyNumberFormat="1" applyFont="1" applyFill="1" applyBorder="1" applyAlignment="1">
      <alignment vertical="center"/>
    </xf>
    <xf numFmtId="3" fontId="2" fillId="0" borderId="29" xfId="1" applyNumberFormat="1" applyFont="1" applyFill="1" applyBorder="1" applyAlignment="1">
      <alignment vertical="center"/>
    </xf>
    <xf numFmtId="3" fontId="2" fillId="0" borderId="30" xfId="1" applyNumberFormat="1" applyFont="1" applyFill="1" applyBorder="1" applyAlignment="1">
      <alignment horizontal="left" vertical="center"/>
    </xf>
    <xf numFmtId="3" fontId="2" fillId="0" borderId="22" xfId="1" applyNumberFormat="1" applyFont="1" applyFill="1" applyBorder="1" applyAlignment="1">
      <alignment vertical="center"/>
    </xf>
    <xf numFmtId="3" fontId="2" fillId="0" borderId="31" xfId="1" applyNumberFormat="1" applyFont="1" applyFill="1" applyBorder="1" applyAlignment="1">
      <alignment vertical="center"/>
    </xf>
    <xf numFmtId="3" fontId="2" fillId="0" borderId="23" xfId="1" applyNumberFormat="1" applyFont="1" applyFill="1" applyBorder="1" applyAlignment="1">
      <alignment vertical="center"/>
    </xf>
    <xf numFmtId="3" fontId="2" fillId="0" borderId="32" xfId="1" applyNumberFormat="1" applyFont="1" applyFill="1" applyBorder="1" applyAlignment="1">
      <alignment vertical="center"/>
    </xf>
    <xf numFmtId="3" fontId="2" fillId="0" borderId="26" xfId="1" applyNumberFormat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vertical="center"/>
    </xf>
    <xf numFmtId="3" fontId="2" fillId="0" borderId="28" xfId="1" applyNumberFormat="1" applyFont="1" applyFill="1" applyBorder="1" applyAlignment="1">
      <alignment horizontal="center" vertical="center"/>
    </xf>
    <xf numFmtId="3" fontId="2" fillId="0" borderId="34" xfId="1" applyNumberFormat="1" applyFont="1" applyFill="1" applyBorder="1" applyAlignment="1">
      <alignment vertical="center"/>
    </xf>
    <xf numFmtId="3" fontId="2" fillId="0" borderId="35" xfId="1" applyNumberFormat="1" applyFont="1" applyFill="1" applyBorder="1" applyAlignment="1">
      <alignment vertical="center"/>
    </xf>
    <xf numFmtId="3" fontId="2" fillId="0" borderId="30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16" fillId="0" borderId="9" xfId="1" applyNumberFormat="1" applyFont="1" applyFill="1" applyBorder="1" applyAlignment="1">
      <alignment vertical="center"/>
    </xf>
    <xf numFmtId="3" fontId="16" fillId="0" borderId="36" xfId="1" applyNumberFormat="1" applyFont="1" applyFill="1" applyBorder="1" applyAlignment="1">
      <alignment vertical="center"/>
    </xf>
    <xf numFmtId="3" fontId="16" fillId="0" borderId="37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horizontal="left" vertical="center"/>
    </xf>
    <xf numFmtId="3" fontId="7" fillId="0" borderId="33" xfId="1" applyNumberFormat="1" applyFont="1" applyFill="1" applyBorder="1" applyAlignment="1">
      <alignment horizontal="left" vertical="center"/>
    </xf>
    <xf numFmtId="3" fontId="7" fillId="0" borderId="38" xfId="1" applyNumberFormat="1" applyFont="1" applyFill="1" applyBorder="1" applyAlignment="1">
      <alignment horizontal="left" vertical="center"/>
    </xf>
    <xf numFmtId="3" fontId="7" fillId="0" borderId="2" xfId="1" applyNumberFormat="1" applyFont="1" applyFill="1" applyBorder="1" applyAlignment="1">
      <alignment horizontal="left" vertical="center"/>
    </xf>
    <xf numFmtId="3" fontId="7" fillId="0" borderId="4" xfId="1" applyNumberFormat="1" applyFont="1" applyFill="1" applyBorder="1" applyAlignment="1">
      <alignment horizontal="left" vertical="center"/>
    </xf>
    <xf numFmtId="3" fontId="17" fillId="0" borderId="4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30" xfId="1" applyNumberFormat="1" applyFont="1" applyFill="1" applyBorder="1" applyAlignment="1">
      <alignment vertical="center"/>
    </xf>
    <xf numFmtId="3" fontId="7" fillId="0" borderId="4" xfId="1" applyNumberFormat="1" applyFont="1" applyFill="1" applyBorder="1" applyAlignment="1">
      <alignment vertical="center"/>
    </xf>
    <xf numFmtId="3" fontId="7" fillId="0" borderId="39" xfId="1" applyNumberFormat="1" applyFont="1" applyFill="1" applyBorder="1" applyAlignment="1">
      <alignment vertical="center"/>
    </xf>
    <xf numFmtId="3" fontId="7" fillId="0" borderId="40" xfId="1" applyNumberFormat="1" applyFont="1" applyFill="1" applyBorder="1" applyAlignment="1">
      <alignment vertical="center"/>
    </xf>
    <xf numFmtId="3" fontId="2" fillId="0" borderId="41" xfId="1" applyNumberFormat="1" applyFont="1" applyFill="1" applyBorder="1" applyAlignment="1">
      <alignment vertical="center"/>
    </xf>
    <xf numFmtId="3" fontId="2" fillId="0" borderId="42" xfId="1" applyNumberFormat="1" applyFont="1" applyFill="1" applyBorder="1" applyAlignment="1">
      <alignment vertical="center"/>
    </xf>
    <xf numFmtId="3" fontId="2" fillId="0" borderId="38" xfId="1" applyNumberFormat="1" applyFont="1" applyFill="1" applyBorder="1" applyAlignment="1">
      <alignment vertical="center"/>
    </xf>
    <xf numFmtId="3" fontId="2" fillId="0" borderId="36" xfId="1" applyNumberFormat="1" applyFont="1" applyFill="1" applyBorder="1" applyAlignment="1">
      <alignment vertical="center"/>
    </xf>
    <xf numFmtId="3" fontId="2" fillId="0" borderId="43" xfId="1" applyNumberFormat="1" applyFont="1" applyFill="1" applyBorder="1" applyAlignment="1">
      <alignment vertical="center"/>
    </xf>
    <xf numFmtId="3" fontId="2" fillId="0" borderId="44" xfId="1" applyNumberFormat="1" applyFont="1" applyFill="1" applyBorder="1" applyAlignment="1">
      <alignment vertical="center"/>
    </xf>
    <xf numFmtId="3" fontId="2" fillId="0" borderId="38" xfId="1" applyNumberFormat="1" applyFont="1" applyFill="1" applyBorder="1" applyAlignment="1">
      <alignment horizontal="left" vertical="center"/>
    </xf>
    <xf numFmtId="3" fontId="2" fillId="0" borderId="45" xfId="1" applyNumberFormat="1" applyFont="1" applyFill="1" applyBorder="1" applyAlignment="1">
      <alignment vertical="center"/>
    </xf>
    <xf numFmtId="3" fontId="2" fillId="0" borderId="39" xfId="1" applyNumberFormat="1" applyFont="1" applyFill="1" applyBorder="1" applyAlignment="1">
      <alignment horizontal="left" vertical="center"/>
    </xf>
    <xf numFmtId="3" fontId="2" fillId="0" borderId="46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3" fontId="2" fillId="0" borderId="21" xfId="1" applyNumberFormat="1" applyFont="1" applyFill="1" applyBorder="1" applyAlignment="1">
      <alignment vertical="center"/>
    </xf>
    <xf numFmtId="3" fontId="2" fillId="0" borderId="47" xfId="1" applyNumberFormat="1" applyFont="1" applyFill="1" applyBorder="1" applyAlignment="1">
      <alignment vertical="center"/>
    </xf>
    <xf numFmtId="3" fontId="2" fillId="0" borderId="48" xfId="1" applyNumberFormat="1" applyFont="1" applyFill="1" applyBorder="1" applyAlignment="1">
      <alignment vertical="center"/>
    </xf>
    <xf numFmtId="3" fontId="2" fillId="0" borderId="34" xfId="1" applyNumberFormat="1" applyFont="1" applyFill="1" applyBorder="1" applyAlignment="1">
      <alignment horizontal="left" vertical="center"/>
    </xf>
    <xf numFmtId="3" fontId="2" fillId="0" borderId="23" xfId="1" applyNumberFormat="1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horizontal="left" vertical="center"/>
    </xf>
    <xf numFmtId="3" fontId="2" fillId="0" borderId="10" xfId="1" applyNumberFormat="1" applyFont="1" applyFill="1" applyBorder="1" applyAlignment="1">
      <alignment horizontal="left" vertical="center"/>
    </xf>
    <xf numFmtId="3" fontId="7" fillId="0" borderId="40" xfId="1" applyNumberFormat="1" applyFont="1" applyFill="1" applyBorder="1" applyAlignment="1">
      <alignment horizontal="left" vertical="center"/>
    </xf>
    <xf numFmtId="3" fontId="7" fillId="0" borderId="10" xfId="1" applyNumberFormat="1" applyFont="1" applyFill="1" applyBorder="1" applyAlignment="1">
      <alignment vertical="center"/>
    </xf>
    <xf numFmtId="3" fontId="7" fillId="0" borderId="33" xfId="1" applyNumberFormat="1" applyFont="1" applyFill="1" applyBorder="1" applyAlignment="1">
      <alignment vertical="center" wrapText="1" shrinkToFit="1"/>
    </xf>
    <xf numFmtId="3" fontId="7" fillId="0" borderId="49" xfId="1" applyNumberFormat="1" applyFont="1" applyFill="1" applyBorder="1" applyAlignment="1">
      <alignment vertical="center"/>
    </xf>
    <xf numFmtId="3" fontId="7" fillId="0" borderId="49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/>
    </xf>
    <xf numFmtId="3" fontId="7" fillId="0" borderId="50" xfId="1" applyNumberFormat="1" applyFont="1" applyFill="1" applyBorder="1" applyAlignment="1">
      <alignment vertical="center"/>
    </xf>
    <xf numFmtId="3" fontId="7" fillId="0" borderId="44" xfId="1" applyNumberFormat="1" applyFont="1" applyFill="1" applyBorder="1" applyAlignment="1">
      <alignment vertical="center"/>
    </xf>
    <xf numFmtId="3" fontId="2" fillId="0" borderId="51" xfId="1" applyNumberFormat="1" applyFont="1" applyFill="1" applyBorder="1" applyAlignment="1">
      <alignment horizontal="center" vertical="center"/>
    </xf>
    <xf numFmtId="3" fontId="2" fillId="0" borderId="50" xfId="1" applyNumberFormat="1" applyFont="1" applyFill="1" applyBorder="1" applyAlignment="1">
      <alignment vertical="center"/>
    </xf>
    <xf numFmtId="3" fontId="2" fillId="0" borderId="52" xfId="1" applyNumberFormat="1" applyFont="1" applyFill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3" fontId="2" fillId="0" borderId="54" xfId="1" applyNumberFormat="1" applyFont="1" applyFill="1" applyBorder="1" applyAlignment="1">
      <alignment vertical="center"/>
    </xf>
    <xf numFmtId="3" fontId="2" fillId="0" borderId="55" xfId="1" applyNumberFormat="1" applyFont="1" applyFill="1" applyBorder="1" applyAlignment="1">
      <alignment vertical="center"/>
    </xf>
    <xf numFmtId="3" fontId="2" fillId="0" borderId="44" xfId="1" applyNumberFormat="1" applyFont="1" applyFill="1" applyBorder="1" applyAlignment="1">
      <alignment horizontal="left" vertical="center"/>
    </xf>
    <xf numFmtId="3" fontId="2" fillId="0" borderId="56" xfId="1" applyNumberFormat="1" applyFont="1" applyFill="1" applyBorder="1" applyAlignment="1">
      <alignment vertical="center"/>
    </xf>
    <xf numFmtId="3" fontId="2" fillId="0" borderId="57" xfId="1" applyNumberFormat="1" applyFont="1" applyFill="1" applyBorder="1" applyAlignment="1">
      <alignment vertical="center"/>
    </xf>
    <xf numFmtId="3" fontId="2" fillId="0" borderId="58" xfId="1" applyNumberFormat="1" applyFont="1" applyFill="1" applyBorder="1" applyAlignment="1">
      <alignment vertical="center"/>
    </xf>
    <xf numFmtId="3" fontId="2" fillId="0" borderId="51" xfId="1" applyNumberFormat="1" applyFont="1" applyFill="1" applyBorder="1" applyAlignment="1">
      <alignment vertical="center"/>
    </xf>
    <xf numFmtId="3" fontId="2" fillId="0" borderId="50" xfId="1" applyNumberFormat="1" applyFont="1" applyFill="1" applyBorder="1" applyAlignment="1">
      <alignment horizontal="left" vertical="center"/>
    </xf>
    <xf numFmtId="3" fontId="2" fillId="0" borderId="59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3" fontId="2" fillId="0" borderId="54" xfId="1" applyNumberFormat="1" applyFont="1" applyFill="1" applyBorder="1" applyAlignment="1">
      <alignment horizontal="center" vertical="center"/>
    </xf>
    <xf numFmtId="3" fontId="2" fillId="0" borderId="60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3" fontId="13" fillId="0" borderId="0" xfId="1" applyNumberFormat="1" applyFont="1" applyFill="1" applyAlignment="1">
      <alignment horizontal="center" vertical="center"/>
    </xf>
    <xf numFmtId="3" fontId="2" fillId="0" borderId="62" xfId="1" applyNumberFormat="1" applyFont="1" applyFill="1" applyBorder="1" applyAlignment="1">
      <alignment horizontal="center" vertical="center"/>
    </xf>
    <xf numFmtId="3" fontId="2" fillId="0" borderId="63" xfId="1" applyNumberFormat="1" applyFont="1" applyFill="1" applyBorder="1" applyAlignment="1">
      <alignment horizontal="center" vertical="center"/>
    </xf>
    <xf numFmtId="3" fontId="2" fillId="0" borderId="64" xfId="1" applyNumberFormat="1" applyFont="1" applyFill="1" applyBorder="1" applyAlignment="1">
      <alignment horizontal="center" vertical="center"/>
    </xf>
    <xf numFmtId="3" fontId="2" fillId="0" borderId="65" xfId="1" applyNumberFormat="1" applyFont="1" applyFill="1" applyBorder="1" applyAlignment="1">
      <alignment horizontal="right" vertical="center"/>
    </xf>
    <xf numFmtId="3" fontId="7" fillId="0" borderId="66" xfId="1" applyNumberFormat="1" applyFont="1" applyFill="1" applyBorder="1" applyAlignment="1">
      <alignment horizontal="right" vertical="center"/>
    </xf>
    <xf numFmtId="3" fontId="7" fillId="0" borderId="67" xfId="1" applyNumberFormat="1" applyFont="1" applyFill="1" applyBorder="1" applyAlignment="1">
      <alignment horizontal="right" vertical="center"/>
    </xf>
    <xf numFmtId="3" fontId="7" fillId="0" borderId="68" xfId="1" applyNumberFormat="1" applyFont="1" applyFill="1" applyBorder="1" applyAlignment="1">
      <alignment horizontal="right" vertical="center"/>
    </xf>
    <xf numFmtId="3" fontId="7" fillId="0" borderId="69" xfId="1" applyNumberFormat="1" applyFont="1" applyFill="1" applyBorder="1" applyAlignment="1">
      <alignment horizontal="right" vertical="center"/>
    </xf>
    <xf numFmtId="38" fontId="7" fillId="0" borderId="70" xfId="1" applyFont="1" applyFill="1" applyBorder="1" applyAlignment="1">
      <alignment horizontal="right" vertical="center"/>
    </xf>
    <xf numFmtId="38" fontId="7" fillId="0" borderId="71" xfId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176" fontId="2" fillId="0" borderId="72" xfId="1" applyNumberFormat="1" applyFont="1" applyFill="1" applyBorder="1" applyAlignment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73" xfId="1" applyNumberFormat="1" applyFont="1" applyFill="1" applyBorder="1" applyAlignment="1">
      <alignment horizontal="right" vertical="center"/>
    </xf>
    <xf numFmtId="3" fontId="2" fillId="0" borderId="74" xfId="1" applyNumberFormat="1" applyFont="1" applyFill="1" applyBorder="1" applyAlignment="1">
      <alignment horizontal="right" vertical="center"/>
    </xf>
    <xf numFmtId="3" fontId="2" fillId="0" borderId="75" xfId="1" applyNumberFormat="1" applyFont="1" applyFill="1" applyBorder="1" applyAlignment="1">
      <alignment horizontal="right" vertical="center"/>
    </xf>
    <xf numFmtId="176" fontId="2" fillId="0" borderId="76" xfId="1" applyNumberFormat="1" applyFont="1" applyFill="1" applyBorder="1" applyAlignment="1">
      <alignment horizontal="right" vertical="center"/>
    </xf>
    <xf numFmtId="176" fontId="2" fillId="0" borderId="77" xfId="1" applyNumberFormat="1" applyFont="1" applyFill="1" applyBorder="1" applyAlignment="1">
      <alignment horizontal="right" vertical="center"/>
    </xf>
    <xf numFmtId="3" fontId="2" fillId="0" borderId="78" xfId="1" applyNumberFormat="1" applyFont="1" applyFill="1" applyBorder="1" applyAlignment="1">
      <alignment horizontal="right" vertical="center"/>
    </xf>
    <xf numFmtId="176" fontId="2" fillId="0" borderId="79" xfId="1" applyNumberFormat="1" applyFont="1" applyFill="1" applyBorder="1" applyAlignment="1">
      <alignment horizontal="right" vertical="center"/>
    </xf>
    <xf numFmtId="3" fontId="2" fillId="0" borderId="80" xfId="1" applyNumberFormat="1" applyFont="1" applyFill="1" applyBorder="1" applyAlignment="1">
      <alignment vertical="center"/>
    </xf>
    <xf numFmtId="176" fontId="2" fillId="0" borderId="81" xfId="1" applyNumberFormat="1" applyFont="1" applyFill="1" applyBorder="1" applyAlignment="1">
      <alignment vertical="center"/>
    </xf>
    <xf numFmtId="3" fontId="2" fillId="0" borderId="49" xfId="1" applyNumberFormat="1" applyFont="1" applyFill="1" applyBorder="1" applyAlignment="1">
      <alignment vertical="center"/>
    </xf>
    <xf numFmtId="3" fontId="2" fillId="0" borderId="82" xfId="1" applyNumberFormat="1" applyFont="1" applyFill="1" applyBorder="1" applyAlignment="1">
      <alignment vertical="center"/>
    </xf>
    <xf numFmtId="3" fontId="2" fillId="0" borderId="83" xfId="1" applyNumberFormat="1" applyFont="1" applyFill="1" applyBorder="1" applyAlignment="1">
      <alignment vertical="center"/>
    </xf>
    <xf numFmtId="3" fontId="2" fillId="0" borderId="84" xfId="1" applyNumberFormat="1" applyFont="1" applyFill="1" applyBorder="1" applyAlignment="1">
      <alignment vertical="center"/>
    </xf>
    <xf numFmtId="3" fontId="2" fillId="0" borderId="85" xfId="1" applyNumberFormat="1" applyFont="1" applyFill="1" applyBorder="1" applyAlignment="1">
      <alignment vertical="center"/>
    </xf>
    <xf numFmtId="3" fontId="2" fillId="0" borderId="86" xfId="1" applyNumberFormat="1" applyFont="1" applyFill="1" applyBorder="1" applyAlignment="1">
      <alignment vertical="center"/>
    </xf>
    <xf numFmtId="3" fontId="2" fillId="0" borderId="87" xfId="1" applyNumberFormat="1" applyFont="1" applyFill="1" applyBorder="1" applyAlignment="1">
      <alignment vertical="center"/>
    </xf>
    <xf numFmtId="3" fontId="2" fillId="0" borderId="70" xfId="1" applyNumberFormat="1" applyFont="1" applyFill="1" applyBorder="1" applyAlignment="1">
      <alignment vertical="center"/>
    </xf>
    <xf numFmtId="3" fontId="2" fillId="0" borderId="88" xfId="1" applyNumberFormat="1" applyFont="1" applyFill="1" applyBorder="1" applyAlignment="1">
      <alignment vertical="center"/>
    </xf>
    <xf numFmtId="3" fontId="2" fillId="0" borderId="89" xfId="1" applyNumberFormat="1" applyFont="1" applyFill="1" applyBorder="1" applyAlignment="1">
      <alignment vertical="center"/>
    </xf>
    <xf numFmtId="3" fontId="2" fillId="0" borderId="62" xfId="1" applyNumberFormat="1" applyFont="1" applyFill="1" applyBorder="1" applyAlignment="1">
      <alignment vertical="center"/>
    </xf>
    <xf numFmtId="3" fontId="2" fillId="0" borderId="71" xfId="1" applyNumberFormat="1" applyFont="1" applyFill="1" applyBorder="1" applyAlignment="1">
      <alignment vertical="center"/>
    </xf>
    <xf numFmtId="3" fontId="2" fillId="0" borderId="69" xfId="1" applyNumberFormat="1" applyFont="1" applyFill="1" applyBorder="1" applyAlignment="1">
      <alignment vertical="center"/>
    </xf>
    <xf numFmtId="3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3" fontId="2" fillId="0" borderId="91" xfId="1" applyNumberFormat="1" applyFont="1" applyFill="1" applyBorder="1" applyAlignment="1">
      <alignment horizontal="center" vertical="center"/>
    </xf>
    <xf numFmtId="4" fontId="2" fillId="0" borderId="92" xfId="1" applyNumberFormat="1" applyFont="1" applyFill="1" applyBorder="1" applyAlignment="1">
      <alignment vertical="center"/>
    </xf>
    <xf numFmtId="3" fontId="18" fillId="0" borderId="0" xfId="1" applyNumberFormat="1" applyFont="1" applyFill="1" applyAlignment="1">
      <alignment horizontal="left" vertical="center"/>
    </xf>
    <xf numFmtId="3" fontId="2" fillId="0" borderId="93" xfId="1" applyNumberFormat="1" applyFont="1" applyFill="1" applyBorder="1" applyAlignment="1">
      <alignment horizontal="center" vertical="center"/>
    </xf>
    <xf numFmtId="3" fontId="2" fillId="0" borderId="94" xfId="1" applyNumberFormat="1" applyFont="1" applyFill="1" applyBorder="1" applyAlignment="1">
      <alignment horizontal="center" vertical="center"/>
    </xf>
    <xf numFmtId="38" fontId="7" fillId="0" borderId="93" xfId="1" applyFont="1" applyFill="1" applyBorder="1" applyAlignment="1">
      <alignment horizontal="right" vertical="center"/>
    </xf>
    <xf numFmtId="3" fontId="2" fillId="0" borderId="93" xfId="1" applyNumberFormat="1" applyFont="1" applyFill="1" applyBorder="1" applyAlignment="1">
      <alignment horizontal="right" vertical="center"/>
    </xf>
    <xf numFmtId="3" fontId="2" fillId="0" borderId="71" xfId="1" applyNumberFormat="1" applyFont="1" applyFill="1" applyBorder="1" applyAlignment="1">
      <alignment horizontal="right" vertical="center"/>
    </xf>
    <xf numFmtId="3" fontId="2" fillId="0" borderId="69" xfId="1" applyNumberFormat="1" applyFont="1" applyFill="1" applyBorder="1" applyAlignment="1">
      <alignment horizontal="right" vertical="center"/>
    </xf>
    <xf numFmtId="3" fontId="2" fillId="0" borderId="95" xfId="1" applyNumberFormat="1" applyFont="1" applyFill="1" applyBorder="1" applyAlignment="1">
      <alignment horizontal="right" vertical="center"/>
    </xf>
    <xf numFmtId="176" fontId="2" fillId="0" borderId="96" xfId="1" applyNumberFormat="1" applyFont="1" applyFill="1" applyBorder="1" applyAlignment="1">
      <alignment horizontal="right" vertical="center"/>
    </xf>
    <xf numFmtId="176" fontId="2" fillId="0" borderId="97" xfId="1" applyNumberFormat="1" applyFont="1" applyFill="1" applyBorder="1" applyAlignment="1">
      <alignment horizontal="right" vertical="center"/>
    </xf>
    <xf numFmtId="3" fontId="2" fillId="0" borderId="96" xfId="1" applyNumberFormat="1" applyFont="1" applyFill="1" applyBorder="1" applyAlignment="1">
      <alignment vertical="center"/>
    </xf>
    <xf numFmtId="176" fontId="2" fillId="0" borderId="65" xfId="1" applyNumberFormat="1" applyFont="1" applyFill="1" applyBorder="1" applyAlignment="1">
      <alignment vertical="center"/>
    </xf>
    <xf numFmtId="3" fontId="2" fillId="0" borderId="95" xfId="1" applyNumberFormat="1" applyFont="1" applyFill="1" applyBorder="1" applyAlignment="1">
      <alignment vertical="center"/>
    </xf>
    <xf numFmtId="3" fontId="2" fillId="0" borderId="98" xfId="1" applyNumberFormat="1" applyFont="1" applyFill="1" applyBorder="1" applyAlignment="1">
      <alignment vertical="center"/>
    </xf>
    <xf numFmtId="3" fontId="2" fillId="0" borderId="99" xfId="1" applyNumberFormat="1" applyFont="1" applyFill="1" applyBorder="1" applyAlignment="1">
      <alignment vertical="center"/>
    </xf>
    <xf numFmtId="3" fontId="2" fillId="0" borderId="100" xfId="1" applyNumberFormat="1" applyFont="1" applyFill="1" applyBorder="1" applyAlignment="1">
      <alignment vertical="center"/>
    </xf>
    <xf numFmtId="3" fontId="2" fillId="0" borderId="93" xfId="1" applyNumberFormat="1" applyFont="1" applyFill="1" applyBorder="1" applyAlignment="1">
      <alignment vertical="center"/>
    </xf>
    <xf numFmtId="3" fontId="2" fillId="0" borderId="101" xfId="1" applyNumberFormat="1" applyFont="1" applyFill="1" applyBorder="1" applyAlignment="1">
      <alignment vertical="center"/>
    </xf>
    <xf numFmtId="3" fontId="2" fillId="0" borderId="92" xfId="1" applyNumberFormat="1" applyFont="1" applyFill="1" applyBorder="1" applyAlignment="1">
      <alignment horizontal="center" vertical="center"/>
    </xf>
    <xf numFmtId="176" fontId="2" fillId="0" borderId="101" xfId="1" applyNumberFormat="1" applyFont="1" applyFill="1" applyBorder="1" applyAlignment="1">
      <alignment horizontal="right" vertical="center"/>
    </xf>
    <xf numFmtId="3" fontId="2" fillId="0" borderId="94" xfId="1" applyNumberFormat="1" applyFont="1" applyFill="1" applyBorder="1" applyAlignment="1">
      <alignment vertical="center"/>
    </xf>
    <xf numFmtId="3" fontId="2" fillId="0" borderId="97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3" fontId="2" fillId="0" borderId="66" xfId="1" applyNumberFormat="1" applyFont="1" applyFill="1" applyBorder="1" applyAlignment="1">
      <alignment horizontal="right" vertical="center"/>
    </xf>
    <xf numFmtId="3" fontId="2" fillId="0" borderId="67" xfId="1" applyNumberFormat="1" applyFont="1" applyFill="1" applyBorder="1" applyAlignment="1">
      <alignment horizontal="right" vertical="center"/>
    </xf>
    <xf numFmtId="3" fontId="2" fillId="0" borderId="68" xfId="1" applyNumberFormat="1" applyFont="1" applyFill="1" applyBorder="1" applyAlignment="1">
      <alignment horizontal="right" vertical="center"/>
    </xf>
    <xf numFmtId="38" fontId="2" fillId="0" borderId="93" xfId="1" applyFont="1" applyFill="1" applyBorder="1" applyAlignment="1">
      <alignment horizontal="right" vertical="center"/>
    </xf>
    <xf numFmtId="38" fontId="2" fillId="0" borderId="71" xfId="1" applyFont="1" applyFill="1" applyBorder="1" applyAlignment="1">
      <alignment horizontal="right" vertical="center"/>
    </xf>
    <xf numFmtId="38" fontId="2" fillId="0" borderId="69" xfId="1" applyFont="1" applyFill="1" applyBorder="1" applyAlignment="1">
      <alignment horizontal="right" vertical="center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176" fontId="2" fillId="0" borderId="102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39" xfId="1" applyNumberFormat="1" applyFont="1" applyFill="1" applyBorder="1" applyAlignment="1">
      <alignment horizontal="right" vertical="center"/>
    </xf>
    <xf numFmtId="3" fontId="2" fillId="0" borderId="40" xfId="1" applyNumberFormat="1" applyFont="1" applyFill="1" applyBorder="1" applyAlignment="1">
      <alignment horizontal="right" vertical="center"/>
    </xf>
    <xf numFmtId="3" fontId="2" fillId="0" borderId="47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3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38" fontId="2" fillId="0" borderId="73" xfId="1" applyFont="1" applyFill="1" applyBorder="1" applyAlignment="1">
      <alignment horizontal="right" vertical="center"/>
    </xf>
    <xf numFmtId="38" fontId="2" fillId="0" borderId="74" xfId="1" applyFont="1" applyFill="1" applyBorder="1" applyAlignment="1">
      <alignment horizontal="right" vertical="center"/>
    </xf>
    <xf numFmtId="3" fontId="2" fillId="0" borderId="63" xfId="1" applyNumberFormat="1" applyFont="1" applyFill="1" applyBorder="1" applyAlignment="1">
      <alignment horizontal="right" vertical="center"/>
    </xf>
    <xf numFmtId="178" fontId="2" fillId="0" borderId="93" xfId="1" applyNumberFormat="1" applyFont="1" applyFill="1" applyBorder="1" applyAlignment="1">
      <alignment vertical="center"/>
    </xf>
    <xf numFmtId="3" fontId="2" fillId="0" borderId="103" xfId="1" applyNumberFormat="1" applyFont="1" applyFill="1" applyBorder="1" applyAlignment="1">
      <alignment vertical="center"/>
    </xf>
    <xf numFmtId="3" fontId="2" fillId="0" borderId="67" xfId="1" applyNumberFormat="1" applyFont="1" applyFill="1" applyBorder="1" applyAlignment="1">
      <alignment vertical="center"/>
    </xf>
    <xf numFmtId="3" fontId="2" fillId="0" borderId="104" xfId="1" applyNumberFormat="1" applyFont="1" applyFill="1" applyBorder="1" applyAlignment="1">
      <alignment vertical="center"/>
    </xf>
    <xf numFmtId="3" fontId="2" fillId="0" borderId="68" xfId="1" applyNumberFormat="1" applyFont="1" applyFill="1" applyBorder="1" applyAlignment="1">
      <alignment vertical="center"/>
    </xf>
    <xf numFmtId="3" fontId="2" fillId="0" borderId="105" xfId="1" applyNumberFormat="1" applyFont="1" applyFill="1" applyBorder="1" applyAlignment="1">
      <alignment vertical="center"/>
    </xf>
    <xf numFmtId="3" fontId="2" fillId="0" borderId="106" xfId="1" applyNumberFormat="1" applyFont="1" applyFill="1" applyBorder="1" applyAlignment="1">
      <alignment vertical="center"/>
    </xf>
    <xf numFmtId="3" fontId="2" fillId="0" borderId="107" xfId="1" applyNumberFormat="1" applyFont="1" applyFill="1" applyBorder="1" applyAlignment="1">
      <alignment vertical="center"/>
    </xf>
    <xf numFmtId="3" fontId="2" fillId="0" borderId="108" xfId="1" applyNumberFormat="1" applyFont="1" applyFill="1" applyBorder="1" applyAlignment="1">
      <alignment vertical="center"/>
    </xf>
    <xf numFmtId="3" fontId="2" fillId="0" borderId="91" xfId="1" applyNumberFormat="1" applyFont="1" applyFill="1" applyBorder="1" applyAlignment="1">
      <alignment vertical="center"/>
    </xf>
    <xf numFmtId="3" fontId="2" fillId="0" borderId="66" xfId="1" applyNumberFormat="1" applyFont="1" applyFill="1" applyBorder="1" applyAlignment="1">
      <alignment vertical="center"/>
    </xf>
    <xf numFmtId="3" fontId="2" fillId="0" borderId="109" xfId="1" applyNumberFormat="1" applyFont="1" applyFill="1" applyBorder="1" applyAlignment="1">
      <alignment vertical="center"/>
    </xf>
    <xf numFmtId="176" fontId="2" fillId="0" borderId="78" xfId="1" applyNumberFormat="1" applyFont="1" applyFill="1" applyBorder="1" applyAlignment="1">
      <alignment vertical="center"/>
    </xf>
    <xf numFmtId="3" fontId="2" fillId="0" borderId="74" xfId="1" applyNumberFormat="1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3" fontId="13" fillId="0" borderId="110" xfId="1" applyNumberFormat="1" applyFont="1" applyFill="1" applyBorder="1" applyAlignment="1">
      <alignment horizontal="center" vertical="center"/>
    </xf>
    <xf numFmtId="3" fontId="2" fillId="0" borderId="94" xfId="1" applyNumberFormat="1" applyFont="1" applyFill="1" applyBorder="1" applyAlignment="1">
      <alignment horizontal="right" vertical="center"/>
    </xf>
    <xf numFmtId="3" fontId="2" fillId="0" borderId="98" xfId="1" applyNumberFormat="1" applyFont="1" applyFill="1" applyBorder="1" applyAlignment="1">
      <alignment horizontal="right" vertical="center"/>
    </xf>
    <xf numFmtId="3" fontId="2" fillId="0" borderId="90" xfId="1" applyNumberFormat="1" applyFont="1" applyFill="1" applyBorder="1" applyAlignment="1">
      <alignment horizontal="right" vertical="center"/>
    </xf>
    <xf numFmtId="176" fontId="2" fillId="0" borderId="94" xfId="1" applyNumberFormat="1" applyFont="1" applyFill="1" applyBorder="1" applyAlignment="1">
      <alignment vertical="center"/>
    </xf>
    <xf numFmtId="3" fontId="2" fillId="0" borderId="111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2" fillId="0" borderId="112" xfId="1" applyNumberFormat="1" applyFont="1" applyFill="1" applyBorder="1" applyAlignment="1">
      <alignment horizontal="right" vertical="center"/>
    </xf>
    <xf numFmtId="38" fontId="2" fillId="0" borderId="113" xfId="1" applyFont="1" applyFill="1" applyBorder="1" applyAlignment="1">
      <alignment horizontal="right" vertical="center"/>
    </xf>
    <xf numFmtId="3" fontId="2" fillId="0" borderId="108" xfId="1" applyNumberFormat="1" applyFont="1" applyFill="1" applyBorder="1" applyAlignment="1">
      <alignment horizontal="right" vertical="center"/>
    </xf>
    <xf numFmtId="176" fontId="2" fillId="0" borderId="112" xfId="1" applyNumberFormat="1" applyFont="1" applyFill="1" applyBorder="1" applyAlignment="1">
      <alignment vertical="center"/>
    </xf>
    <xf numFmtId="3" fontId="2" fillId="0" borderId="114" xfId="1" applyNumberFormat="1" applyFont="1" applyFill="1" applyBorder="1" applyAlignment="1">
      <alignment vertical="center"/>
    </xf>
    <xf numFmtId="178" fontId="2" fillId="0" borderId="91" xfId="1" applyNumberFormat="1" applyFont="1" applyFill="1" applyBorder="1" applyAlignment="1">
      <alignment vertical="center"/>
    </xf>
    <xf numFmtId="38" fontId="2" fillId="0" borderId="115" xfId="1" applyFont="1" applyFill="1" applyBorder="1" applyAlignment="1">
      <alignment horizontal="right" vertical="center"/>
    </xf>
    <xf numFmtId="3" fontId="2" fillId="0" borderId="33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" fontId="2" fillId="0" borderId="40" xfId="1" applyNumberFormat="1" applyFont="1" applyFill="1" applyBorder="1" applyAlignment="1">
      <alignment vertical="center"/>
    </xf>
    <xf numFmtId="3" fontId="2" fillId="0" borderId="116" xfId="1" applyNumberFormat="1" applyFont="1" applyFill="1" applyBorder="1" applyAlignment="1">
      <alignment vertical="center"/>
    </xf>
    <xf numFmtId="3" fontId="2" fillId="0" borderId="39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3" fontId="2" fillId="0" borderId="117" xfId="1" applyNumberFormat="1" applyFont="1" applyFill="1" applyBorder="1" applyAlignment="1">
      <alignment vertical="center"/>
    </xf>
    <xf numFmtId="3" fontId="2" fillId="0" borderId="118" xfId="1" applyNumberFormat="1" applyFont="1" applyFill="1" applyBorder="1" applyAlignment="1">
      <alignment vertical="center"/>
    </xf>
    <xf numFmtId="3" fontId="2" fillId="0" borderId="119" xfId="1" applyNumberFormat="1" applyFont="1" applyFill="1" applyBorder="1" applyAlignment="1">
      <alignment vertical="center"/>
    </xf>
    <xf numFmtId="3" fontId="2" fillId="0" borderId="120" xfId="1" applyNumberFormat="1" applyFont="1" applyFill="1" applyBorder="1" applyAlignment="1">
      <alignment vertical="center"/>
    </xf>
    <xf numFmtId="3" fontId="2" fillId="0" borderId="121" xfId="1" applyNumberFormat="1" applyFont="1" applyFill="1" applyBorder="1" applyAlignment="1">
      <alignment horizontal="center" vertical="center"/>
    </xf>
    <xf numFmtId="178" fontId="2" fillId="0" borderId="121" xfId="1" applyNumberFormat="1" applyFont="1" applyFill="1" applyBorder="1" applyAlignment="1">
      <alignment vertical="center"/>
    </xf>
    <xf numFmtId="3" fontId="2" fillId="0" borderId="122" xfId="1" applyNumberFormat="1" applyFont="1" applyFill="1" applyBorder="1" applyAlignment="1">
      <alignment horizontal="center" vertical="center"/>
    </xf>
    <xf numFmtId="3" fontId="2" fillId="0" borderId="96" xfId="1" applyNumberFormat="1" applyFont="1" applyFill="1" applyBorder="1" applyAlignment="1">
      <alignment horizontal="center" vertical="center"/>
    </xf>
    <xf numFmtId="3" fontId="2" fillId="0" borderId="96" xfId="1" applyNumberFormat="1" applyFont="1" applyFill="1" applyBorder="1" applyAlignment="1">
      <alignment horizontal="right" vertical="center"/>
    </xf>
    <xf numFmtId="3" fontId="2" fillId="0" borderId="65" xfId="1" applyNumberFormat="1" applyFont="1" applyFill="1" applyBorder="1" applyAlignment="1">
      <alignment vertical="center"/>
    </xf>
    <xf numFmtId="3" fontId="2" fillId="0" borderId="123" xfId="1" applyNumberFormat="1" applyFont="1" applyFill="1" applyBorder="1" applyAlignment="1">
      <alignment vertical="center"/>
    </xf>
    <xf numFmtId="3" fontId="2" fillId="0" borderId="73" xfId="1" applyNumberFormat="1" applyFont="1" applyFill="1" applyBorder="1" applyAlignment="1">
      <alignment vertical="center"/>
    </xf>
    <xf numFmtId="3" fontId="2" fillId="0" borderId="124" xfId="1" applyNumberFormat="1" applyFont="1" applyFill="1" applyBorder="1" applyAlignment="1">
      <alignment vertical="center"/>
    </xf>
    <xf numFmtId="178" fontId="2" fillId="0" borderId="63" xfId="1" applyNumberFormat="1" applyFont="1" applyFill="1" applyBorder="1" applyAlignment="1">
      <alignment vertical="center"/>
    </xf>
    <xf numFmtId="3" fontId="2" fillId="0" borderId="125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126" xfId="1" applyNumberFormat="1" applyFont="1" applyFill="1" applyBorder="1" applyAlignment="1">
      <alignment horizontal="center" vertical="center"/>
    </xf>
    <xf numFmtId="3" fontId="20" fillId="0" borderId="127" xfId="1" applyNumberFormat="1" applyFont="1" applyFill="1" applyBorder="1" applyAlignment="1">
      <alignment horizontal="center" vertical="center"/>
    </xf>
    <xf numFmtId="3" fontId="20" fillId="0" borderId="128" xfId="1" applyNumberFormat="1" applyFont="1" applyFill="1" applyBorder="1" applyAlignment="1">
      <alignment horizontal="center" vertical="center"/>
    </xf>
    <xf numFmtId="3" fontId="2" fillId="0" borderId="128" xfId="1" applyNumberFormat="1" applyFont="1" applyFill="1" applyBorder="1" applyAlignment="1">
      <alignment horizontal="right" vertical="center"/>
    </xf>
    <xf numFmtId="3" fontId="2" fillId="0" borderId="129" xfId="1" applyNumberFormat="1" applyFont="1" applyFill="1" applyBorder="1" applyAlignment="1">
      <alignment horizontal="right" vertical="center"/>
    </xf>
    <xf numFmtId="3" fontId="2" fillId="0" borderId="130" xfId="1" applyNumberFormat="1" applyFont="1" applyFill="1" applyBorder="1" applyAlignment="1">
      <alignment horizontal="right" vertical="center"/>
    </xf>
    <xf numFmtId="3" fontId="2" fillId="0" borderId="127" xfId="1" applyNumberFormat="1" applyFont="1" applyFill="1" applyBorder="1" applyAlignment="1">
      <alignment horizontal="right" vertical="center"/>
    </xf>
    <xf numFmtId="3" fontId="2" fillId="0" borderId="131" xfId="1" applyNumberFormat="1" applyFont="1" applyFill="1" applyBorder="1" applyAlignment="1">
      <alignment horizontal="right" vertical="center"/>
    </xf>
    <xf numFmtId="3" fontId="2" fillId="0" borderId="132" xfId="1" applyNumberFormat="1" applyFont="1" applyFill="1" applyBorder="1" applyAlignment="1">
      <alignment horizontal="right" vertical="center"/>
    </xf>
    <xf numFmtId="3" fontId="2" fillId="0" borderId="133" xfId="1" applyNumberFormat="1" applyFont="1" applyFill="1" applyBorder="1" applyAlignment="1">
      <alignment horizontal="right" vertical="center"/>
    </xf>
    <xf numFmtId="3" fontId="2" fillId="0" borderId="134" xfId="1" applyNumberFormat="1" applyFont="1" applyFill="1" applyBorder="1" applyAlignment="1">
      <alignment horizontal="right" vertical="center"/>
    </xf>
    <xf numFmtId="3" fontId="2" fillId="0" borderId="135" xfId="1" applyNumberFormat="1" applyFont="1" applyFill="1" applyBorder="1" applyAlignment="1">
      <alignment horizontal="center" vertical="center"/>
    </xf>
    <xf numFmtId="3" fontId="2" fillId="0" borderId="136" xfId="1" applyNumberFormat="1" applyFont="1" applyFill="1" applyBorder="1" applyAlignment="1">
      <alignment horizontal="right" vertical="center"/>
    </xf>
    <xf numFmtId="3" fontId="2" fillId="0" borderId="137" xfId="1" applyNumberFormat="1" applyFont="1" applyFill="1" applyBorder="1" applyAlignment="1">
      <alignment horizontal="right" vertical="center"/>
    </xf>
    <xf numFmtId="3" fontId="2" fillId="0" borderId="138" xfId="1" applyNumberFormat="1" applyFont="1" applyFill="1" applyBorder="1" applyAlignment="1">
      <alignment horizontal="right" vertical="center"/>
    </xf>
    <xf numFmtId="3" fontId="2" fillId="0" borderId="139" xfId="1" applyNumberFormat="1" applyFont="1" applyFill="1" applyBorder="1" applyAlignment="1">
      <alignment horizontal="right" vertical="center"/>
    </xf>
    <xf numFmtId="3" fontId="2" fillId="0" borderId="140" xfId="1" applyNumberFormat="1" applyFont="1" applyFill="1" applyBorder="1" applyAlignment="1">
      <alignment horizontal="right" vertical="center"/>
    </xf>
    <xf numFmtId="3" fontId="2" fillId="0" borderId="141" xfId="1" applyNumberFormat="1" applyFont="1" applyFill="1" applyBorder="1" applyAlignment="1">
      <alignment horizontal="center" vertical="center"/>
    </xf>
    <xf numFmtId="3" fontId="18" fillId="0" borderId="0" xfId="1" applyNumberFormat="1" applyFont="1" applyFill="1" applyBorder="1" applyAlignment="1">
      <alignment horizontal="right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0</xdr:colOff>
      <xdr:row>74</xdr:row>
      <xdr:rowOff>0</xdr:rowOff>
    </xdr:from>
    <xdr:to xmlns:xdr="http://schemas.openxmlformats.org/drawingml/2006/spreadsheetDrawing">
      <xdr:col>37</xdr:col>
      <xdr:colOff>351790</xdr:colOff>
      <xdr:row>74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>
        <a:xfrm>
          <a:off x="35814000" y="20612100"/>
          <a:ext cx="35179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56"/>
  <sheetViews>
    <sheetView tabSelected="1" view="pageBreakPreview" zoomScaleSheetLayoutView="100" workbookViewId="0">
      <selection activeCell="E18" sqref="E18"/>
    </sheetView>
  </sheetViews>
  <sheetFormatPr defaultRowHeight="13.5"/>
  <cols>
    <col min="1" max="1" width="1.875" customWidth="1"/>
    <col min="2" max="2" width="3.125" customWidth="1"/>
    <col min="3" max="3" width="63" customWidth="1"/>
    <col min="4" max="4" width="13.75" customWidth="1"/>
    <col min="5" max="5" width="14.625" customWidth="1"/>
  </cols>
  <sheetData>
    <row r="1" spans="2:5" ht="5.25" customHeight="1"/>
    <row r="2" spans="2:5" ht="23.25" customHeight="1">
      <c r="D2" s="10" t="s">
        <v>161</v>
      </c>
      <c r="E2" s="10"/>
    </row>
    <row r="3" spans="2:5" ht="7.5" customHeight="1">
      <c r="E3" s="13"/>
    </row>
    <row r="4" spans="2:5" ht="15.75" customHeight="1">
      <c r="E4" s="14" t="s">
        <v>105</v>
      </c>
    </row>
    <row r="5" spans="2:5" ht="15.75" customHeight="1">
      <c r="E5" s="15"/>
    </row>
    <row r="6" spans="2:5" ht="18.75">
      <c r="B6" s="2" t="s">
        <v>156</v>
      </c>
      <c r="C6" s="2"/>
      <c r="D6" s="2"/>
      <c r="E6" s="2"/>
    </row>
    <row r="7" spans="2:5" ht="18.75">
      <c r="B7" s="2"/>
      <c r="C7" s="2"/>
      <c r="D7" s="2"/>
      <c r="E7" s="2"/>
    </row>
    <row r="8" spans="2:5">
      <c r="E8" s="16" t="s">
        <v>13</v>
      </c>
    </row>
    <row r="9" spans="2:5">
      <c r="B9" s="3" t="s">
        <v>7</v>
      </c>
      <c r="C9" s="3"/>
      <c r="D9" s="11" t="s">
        <v>104</v>
      </c>
      <c r="E9" s="3" t="s">
        <v>1</v>
      </c>
    </row>
    <row r="10" spans="2:5">
      <c r="B10" s="4" t="s">
        <v>14</v>
      </c>
      <c r="C10" s="4"/>
      <c r="D10" s="12"/>
      <c r="E10" s="4"/>
    </row>
    <row r="11" spans="2:5">
      <c r="B11" s="4" t="s">
        <v>143</v>
      </c>
      <c r="C11" s="4"/>
      <c r="D11" s="12"/>
      <c r="E11" s="4"/>
    </row>
    <row r="12" spans="2:5">
      <c r="B12" s="5" t="s">
        <v>142</v>
      </c>
      <c r="C12" s="5"/>
      <c r="D12" s="12"/>
      <c r="E12" s="4"/>
    </row>
    <row r="13" spans="2:5">
      <c r="B13" s="4"/>
      <c r="C13" s="5" t="s">
        <v>6</v>
      </c>
      <c r="D13" s="12"/>
      <c r="E13" s="4"/>
    </row>
    <row r="14" spans="2:5">
      <c r="B14" s="4"/>
      <c r="C14" s="5"/>
      <c r="D14" s="12"/>
      <c r="E14" s="4"/>
    </row>
    <row r="15" spans="2:5">
      <c r="B15" s="4"/>
      <c r="C15" s="5" t="s">
        <v>8</v>
      </c>
      <c r="D15" s="12"/>
      <c r="E15" s="4"/>
    </row>
    <row r="16" spans="2:5">
      <c r="B16" s="4"/>
      <c r="C16" s="5"/>
      <c r="D16" s="12"/>
      <c r="E16" s="4"/>
    </row>
    <row r="17" spans="2:5">
      <c r="B17" s="4"/>
      <c r="C17" s="5" t="s">
        <v>9</v>
      </c>
      <c r="D17" s="12"/>
      <c r="E17" s="4"/>
    </row>
    <row r="18" spans="2:5">
      <c r="B18" s="4"/>
      <c r="C18" s="5"/>
      <c r="D18" s="12"/>
      <c r="E18" s="17"/>
    </row>
    <row r="19" spans="2:5">
      <c r="B19" s="4"/>
      <c r="C19" s="5" t="s">
        <v>20</v>
      </c>
      <c r="D19" s="12"/>
      <c r="E19" s="4"/>
    </row>
    <row r="20" spans="2:5">
      <c r="B20" s="4"/>
      <c r="C20" s="5"/>
      <c r="D20" s="12"/>
      <c r="E20" s="4"/>
    </row>
    <row r="21" spans="2:5">
      <c r="B21" s="5" t="s">
        <v>141</v>
      </c>
      <c r="C21" s="5"/>
      <c r="D21" s="12"/>
      <c r="E21" s="4"/>
    </row>
    <row r="22" spans="2:5">
      <c r="B22" s="5" t="s">
        <v>144</v>
      </c>
      <c r="C22" s="5"/>
      <c r="D22" s="12"/>
      <c r="E22" s="4"/>
    </row>
    <row r="23" spans="2:5">
      <c r="B23" s="5" t="s">
        <v>140</v>
      </c>
      <c r="C23" s="5"/>
      <c r="D23" s="12"/>
      <c r="E23" s="4"/>
    </row>
    <row r="24" spans="2:5">
      <c r="B24" s="5" t="s">
        <v>145</v>
      </c>
      <c r="C24" s="5"/>
      <c r="D24" s="12"/>
      <c r="E24" s="4"/>
    </row>
    <row r="25" spans="2:5">
      <c r="B25" s="4"/>
      <c r="C25" s="5" t="s">
        <v>139</v>
      </c>
      <c r="D25" s="12"/>
      <c r="E25" s="4"/>
    </row>
    <row r="26" spans="2:5">
      <c r="B26" s="4"/>
      <c r="C26" s="5"/>
      <c r="D26" s="12"/>
      <c r="E26" s="4"/>
    </row>
    <row r="27" spans="2:5">
      <c r="B27" s="4"/>
      <c r="C27" s="5" t="s">
        <v>73</v>
      </c>
      <c r="D27" s="12"/>
      <c r="E27" s="4"/>
    </row>
    <row r="28" spans="2:5">
      <c r="B28" s="4"/>
      <c r="C28" s="5"/>
      <c r="D28" s="12"/>
      <c r="E28" s="4"/>
    </row>
    <row r="29" spans="2:5">
      <c r="B29" s="5" t="s">
        <v>146</v>
      </c>
      <c r="C29" s="5"/>
      <c r="D29" s="12"/>
      <c r="E29" s="4"/>
    </row>
    <row r="30" spans="2:5">
      <c r="B30" s="4"/>
      <c r="C30" s="5" t="s">
        <v>152</v>
      </c>
      <c r="D30" s="12"/>
      <c r="E30" s="4"/>
    </row>
    <row r="31" spans="2:5">
      <c r="B31" s="4"/>
      <c r="C31" s="5"/>
      <c r="D31" s="12"/>
      <c r="E31" s="4"/>
    </row>
    <row r="32" spans="2:5">
      <c r="B32" s="4"/>
      <c r="C32" s="5" t="s">
        <v>138</v>
      </c>
      <c r="D32" s="12"/>
      <c r="E32" s="4"/>
    </row>
    <row r="33" spans="1:5">
      <c r="B33" s="4"/>
      <c r="C33" s="5"/>
      <c r="D33" s="12"/>
      <c r="E33" s="4"/>
    </row>
    <row r="34" spans="1:5">
      <c r="B34" s="4" t="s">
        <v>147</v>
      </c>
      <c r="C34" s="4"/>
      <c r="D34" s="12"/>
      <c r="E34" s="4"/>
    </row>
    <row r="35" spans="1:5">
      <c r="B35" s="4" t="s">
        <v>129</v>
      </c>
      <c r="C35" s="4"/>
      <c r="D35" s="12"/>
      <c r="E35" s="4"/>
    </row>
    <row r="36" spans="1:5">
      <c r="B36" s="4" t="s">
        <v>148</v>
      </c>
      <c r="C36" s="4"/>
      <c r="D36" s="12"/>
      <c r="E36" s="4"/>
    </row>
    <row r="37" spans="1:5">
      <c r="B37" s="3"/>
      <c r="C37" s="9" t="s">
        <v>17</v>
      </c>
      <c r="D37" s="12"/>
      <c r="E37" s="4"/>
    </row>
    <row r="38" spans="1:5">
      <c r="B38" s="3"/>
      <c r="C38" s="9" t="s">
        <v>10</v>
      </c>
      <c r="D38" s="12"/>
      <c r="E38" s="4"/>
    </row>
    <row r="39" spans="1:5">
      <c r="B39" s="3"/>
      <c r="C39" s="9" t="s">
        <v>24</v>
      </c>
      <c r="D39" s="12"/>
      <c r="E39" s="4"/>
    </row>
    <row r="40" spans="1:5">
      <c r="B40" s="3"/>
      <c r="C40" s="9" t="s">
        <v>11</v>
      </c>
      <c r="D40" s="12"/>
      <c r="E40" s="4"/>
    </row>
    <row r="41" spans="1:5">
      <c r="B41" s="3"/>
      <c r="C41" s="9" t="s">
        <v>18</v>
      </c>
      <c r="D41" s="12"/>
      <c r="E41" s="4"/>
    </row>
    <row r="42" spans="1:5">
      <c r="B42" s="6" t="s">
        <v>0</v>
      </c>
      <c r="C42" s="6"/>
      <c r="D42" s="12"/>
      <c r="E42" s="4"/>
    </row>
    <row r="43" spans="1:5" ht="13.5" customHeight="1">
      <c r="B43" s="7" t="s">
        <v>19</v>
      </c>
      <c r="C43" s="7"/>
      <c r="D43" s="8"/>
      <c r="E43" s="8"/>
    </row>
    <row r="44" spans="1:5" ht="13.5" customHeight="1">
      <c r="B44" s="8"/>
      <c r="C44" s="8"/>
      <c r="D44" s="8"/>
      <c r="E44" s="8"/>
    </row>
    <row r="45" spans="1:5">
      <c r="A45" s="1"/>
      <c r="B45" s="1"/>
      <c r="C45" s="1"/>
      <c r="D45" s="1"/>
      <c r="E45" s="1"/>
    </row>
    <row r="46" spans="1:5">
      <c r="B46" s="8"/>
      <c r="C46" s="8"/>
      <c r="D46" s="8"/>
      <c r="E46" s="8"/>
    </row>
    <row r="56" spans="1:5">
      <c r="A56" s="1" t="s">
        <v>151</v>
      </c>
      <c r="B56" s="1"/>
      <c r="C56" s="1"/>
      <c r="D56" s="1"/>
      <c r="E56" s="1"/>
    </row>
  </sheetData>
  <mergeCells count="13">
    <mergeCell ref="D2:E2"/>
    <mergeCell ref="B6:E6"/>
    <mergeCell ref="B9:C9"/>
    <mergeCell ref="B12:C12"/>
    <mergeCell ref="B21:C21"/>
    <mergeCell ref="B22:C22"/>
    <mergeCell ref="B23:C23"/>
    <mergeCell ref="B24:C24"/>
    <mergeCell ref="B29:C29"/>
    <mergeCell ref="B42:C42"/>
    <mergeCell ref="A45:E45"/>
    <mergeCell ref="A56:E56"/>
    <mergeCell ref="B37:B41"/>
  </mergeCells>
  <phoneticPr fontId="1"/>
  <printOptions horizontalCentered="1"/>
  <pageMargins left="0.74803149606299213" right="0.64" top="0.98425196850393681" bottom="0.98425196850393681" header="0.51181102362204722" footer="0.51181102362204722"/>
  <pageSetup paperSize="9" scale="92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1"/>
  <sheetViews>
    <sheetView view="pageBreakPreview" topLeftCell="A4" zoomScaleSheetLayoutView="100" workbookViewId="0">
      <selection activeCell="C26" sqref="C26"/>
    </sheetView>
  </sheetViews>
  <sheetFormatPr defaultColWidth="9" defaultRowHeight="13.5"/>
  <cols>
    <col min="1" max="1" width="1.625" style="18" customWidth="1"/>
    <col min="2" max="2" width="9.625" style="18" customWidth="1"/>
    <col min="3" max="3" width="28.875" style="18" customWidth="1"/>
    <col min="4" max="4" width="3.375" style="18" customWidth="1"/>
    <col min="5" max="5" width="16.25" style="18" customWidth="1"/>
    <col min="6" max="6" width="15" style="18" customWidth="1"/>
    <col min="7" max="7" width="12.5" style="18" customWidth="1"/>
    <col min="8" max="16384" width="9" style="18"/>
  </cols>
  <sheetData>
    <row r="1" spans="1:7" ht="5.25" customHeight="1"/>
    <row r="2" spans="1:7" ht="23.25" customHeight="1">
      <c r="E2" s="10" t="s">
        <v>161</v>
      </c>
      <c r="F2" s="31"/>
    </row>
    <row r="3" spans="1:7" ht="7.5" customHeight="1">
      <c r="E3" s="27"/>
      <c r="F3" s="32"/>
    </row>
    <row r="4" spans="1:7" ht="13.5" customHeight="1">
      <c r="F4" s="14" t="s">
        <v>82</v>
      </c>
    </row>
    <row r="5" spans="1:7" ht="18.75">
      <c r="A5" s="2" t="s">
        <v>25</v>
      </c>
      <c r="B5" s="2"/>
      <c r="C5" s="2"/>
      <c r="D5" s="2"/>
      <c r="E5" s="2"/>
      <c r="F5" s="2"/>
      <c r="G5" s="2"/>
    </row>
    <row r="6" spans="1:7" ht="18.75">
      <c r="B6" s="2"/>
      <c r="C6" s="2"/>
      <c r="D6" s="2"/>
      <c r="E6" s="2"/>
      <c r="F6" s="2"/>
      <c r="G6" s="2"/>
    </row>
    <row r="7" spans="1:7" ht="18.75">
      <c r="B7" s="20" t="s">
        <v>156</v>
      </c>
      <c r="C7" s="24"/>
      <c r="D7" s="24"/>
      <c r="E7" s="24"/>
      <c r="F7" s="24"/>
      <c r="G7" s="24"/>
    </row>
    <row r="8" spans="1:7">
      <c r="B8" s="21"/>
      <c r="C8" s="24"/>
      <c r="D8" s="24"/>
      <c r="E8" s="24"/>
      <c r="F8" s="24"/>
      <c r="G8" s="24"/>
    </row>
    <row r="9" spans="1:7" ht="15.75" customHeight="1">
      <c r="B9" s="21" t="s">
        <v>29</v>
      </c>
      <c r="F9" s="16" t="s">
        <v>13</v>
      </c>
    </row>
    <row r="10" spans="1:7" ht="53.25" customHeight="1">
      <c r="B10" s="22" t="s">
        <v>7</v>
      </c>
      <c r="C10" s="22"/>
      <c r="D10" s="22"/>
      <c r="E10" s="28" t="s">
        <v>165</v>
      </c>
      <c r="F10" s="33" t="s">
        <v>32</v>
      </c>
    </row>
    <row r="11" spans="1:7" ht="16.5" customHeight="1">
      <c r="B11" s="5" t="s">
        <v>42</v>
      </c>
      <c r="C11" s="5"/>
      <c r="D11" s="5"/>
      <c r="E11" s="29"/>
      <c r="F11" s="12"/>
    </row>
    <row r="12" spans="1:7" ht="16.5" customHeight="1">
      <c r="B12" s="5" t="s">
        <v>43</v>
      </c>
      <c r="C12" s="5"/>
      <c r="D12" s="5"/>
      <c r="E12" s="29"/>
      <c r="F12" s="12"/>
    </row>
    <row r="13" spans="1:7" ht="16.5" customHeight="1">
      <c r="B13" s="5" t="s">
        <v>30</v>
      </c>
      <c r="C13" s="5"/>
      <c r="D13" s="5"/>
      <c r="E13" s="29"/>
      <c r="F13" s="12"/>
    </row>
    <row r="14" spans="1:7" ht="16.5" customHeight="1">
      <c r="B14" s="5" t="s">
        <v>44</v>
      </c>
      <c r="C14" s="5"/>
      <c r="D14" s="5"/>
      <c r="E14" s="29"/>
      <c r="F14" s="12"/>
    </row>
    <row r="15" spans="1:7" ht="16.5" customHeight="1">
      <c r="B15" s="5" t="s">
        <v>36</v>
      </c>
      <c r="C15" s="5"/>
      <c r="D15" s="5"/>
      <c r="E15" s="29"/>
      <c r="F15" s="12"/>
    </row>
    <row r="16" spans="1:7" ht="16.5" customHeight="1">
      <c r="B16" s="5" t="s">
        <v>26</v>
      </c>
      <c r="C16" s="5"/>
      <c r="D16" s="5"/>
      <c r="E16" s="29"/>
      <c r="F16" s="12"/>
    </row>
    <row r="17" spans="1:6" ht="16.5" customHeight="1">
      <c r="B17" s="5" t="s">
        <v>31</v>
      </c>
      <c r="C17" s="5"/>
      <c r="D17" s="5"/>
      <c r="E17" s="29"/>
      <c r="F17" s="12"/>
    </row>
    <row r="18" spans="1:6" ht="16.5" customHeight="1">
      <c r="B18" s="3" t="s">
        <v>158</v>
      </c>
      <c r="C18" s="3"/>
      <c r="D18" s="3"/>
      <c r="E18" s="12"/>
      <c r="F18" s="12"/>
    </row>
    <row r="19" spans="1:6">
      <c r="B19" s="23"/>
      <c r="C19" s="25"/>
      <c r="E19" s="30"/>
    </row>
    <row r="20" spans="1:6" ht="18" customHeight="1">
      <c r="C20" s="18" t="s">
        <v>93</v>
      </c>
    </row>
    <row r="21" spans="1:6" ht="18" customHeight="1">
      <c r="C21" s="26" t="s">
        <v>167</v>
      </c>
      <c r="D21" s="26"/>
      <c r="E21" s="26"/>
      <c r="F21" s="26"/>
    </row>
    <row r="22" spans="1:6">
      <c r="A22" s="19"/>
      <c r="B22" s="19"/>
      <c r="C22" s="19"/>
      <c r="D22" s="19"/>
      <c r="E22" s="19"/>
      <c r="F22" s="19"/>
    </row>
    <row r="35" spans="1:6">
      <c r="A35" s="19"/>
      <c r="B35" s="19"/>
      <c r="C35" s="19"/>
      <c r="D35" s="19"/>
      <c r="E35" s="19"/>
      <c r="F35" s="19"/>
    </row>
    <row r="51" spans="1:6">
      <c r="A51" s="19" t="s">
        <v>153</v>
      </c>
      <c r="B51" s="19"/>
      <c r="C51" s="19"/>
      <c r="D51" s="19"/>
      <c r="E51" s="19"/>
      <c r="F51" s="19"/>
    </row>
  </sheetData>
  <mergeCells count="15">
    <mergeCell ref="E2:F2"/>
    <mergeCell ref="A5:F5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C21:F21"/>
    <mergeCell ref="A22:F22"/>
    <mergeCell ref="A35:F35"/>
    <mergeCell ref="A51:F51"/>
  </mergeCells>
  <phoneticPr fontId="1"/>
  <printOptions horizontalCentered="1"/>
  <pageMargins left="0.59055118110236227" right="0.59055118110236227" top="0.98425196850393681" bottom="0.98425196850393681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4"/>
  <sheetViews>
    <sheetView view="pageBreakPreview" topLeftCell="A4" zoomScale="85" zoomScaleSheetLayoutView="85" workbookViewId="0">
      <selection activeCell="C25" sqref="C25"/>
    </sheetView>
  </sheetViews>
  <sheetFormatPr defaultColWidth="9" defaultRowHeight="13.5"/>
  <cols>
    <col min="1" max="1" width="1.625" style="18" customWidth="1"/>
    <col min="2" max="2" width="16.625" style="18" customWidth="1"/>
    <col min="3" max="3" width="19.25" style="18" customWidth="1"/>
    <col min="4" max="4" width="13.75" style="18" customWidth="1"/>
    <col min="5" max="5" width="14.625" style="18" customWidth="1"/>
    <col min="6" max="6" width="15.625" style="18" customWidth="1"/>
    <col min="7" max="7" width="12.5" style="18" customWidth="1"/>
    <col min="8" max="16384" width="9" style="18"/>
  </cols>
  <sheetData>
    <row r="1" spans="1:7" ht="5.25" customHeight="1"/>
    <row r="2" spans="1:7" ht="23.25" customHeight="1">
      <c r="E2" s="10" t="s">
        <v>161</v>
      </c>
      <c r="F2" s="31"/>
    </row>
    <row r="3" spans="1:7" ht="6.75" customHeight="1">
      <c r="E3" s="48"/>
      <c r="F3" s="51"/>
    </row>
    <row r="4" spans="1:7" ht="13.5" customHeight="1">
      <c r="F4" s="14" t="s">
        <v>159</v>
      </c>
    </row>
    <row r="5" spans="1:7" ht="18.75">
      <c r="A5" s="2" t="s">
        <v>88</v>
      </c>
      <c r="B5" s="2"/>
      <c r="C5" s="2"/>
      <c r="D5" s="2"/>
      <c r="E5" s="2"/>
      <c r="F5" s="2"/>
      <c r="G5" s="2"/>
    </row>
    <row r="6" spans="1:7" ht="18.75">
      <c r="B6" s="2"/>
      <c r="C6" s="2"/>
      <c r="D6" s="2"/>
      <c r="E6" s="2"/>
      <c r="F6" s="2"/>
      <c r="G6" s="2"/>
    </row>
    <row r="7" spans="1:7" ht="18.75">
      <c r="B7" s="20" t="s">
        <v>156</v>
      </c>
      <c r="C7" s="24"/>
      <c r="D7" s="24"/>
      <c r="E7" s="24"/>
      <c r="F7" s="24"/>
      <c r="G7" s="24"/>
    </row>
    <row r="8" spans="1:7">
      <c r="B8" s="21"/>
      <c r="C8" s="24"/>
      <c r="D8" s="24"/>
      <c r="E8" s="24"/>
      <c r="F8" s="24"/>
      <c r="G8" s="24"/>
    </row>
    <row r="9" spans="1:7">
      <c r="B9" s="21" t="s">
        <v>29</v>
      </c>
      <c r="F9" s="16" t="s">
        <v>13</v>
      </c>
    </row>
    <row r="10" spans="1:7" ht="24">
      <c r="B10" s="22" t="s">
        <v>7</v>
      </c>
      <c r="C10" s="22"/>
      <c r="D10" s="46" t="s">
        <v>1</v>
      </c>
      <c r="E10" s="49" t="s">
        <v>160</v>
      </c>
      <c r="F10" s="33" t="s">
        <v>32</v>
      </c>
    </row>
    <row r="11" spans="1:7">
      <c r="B11" s="34" t="s">
        <v>42</v>
      </c>
      <c r="C11" s="40"/>
      <c r="D11" s="40"/>
      <c r="E11" s="12"/>
      <c r="F11" s="12"/>
    </row>
    <row r="12" spans="1:7">
      <c r="B12" s="35" t="s">
        <v>43</v>
      </c>
      <c r="C12" s="41"/>
      <c r="D12" s="40"/>
      <c r="E12" s="12"/>
      <c r="F12" s="12"/>
    </row>
    <row r="13" spans="1:7">
      <c r="B13" s="35" t="s">
        <v>30</v>
      </c>
      <c r="C13" s="41"/>
      <c r="D13" s="40"/>
      <c r="E13" s="12"/>
      <c r="F13" s="12"/>
    </row>
    <row r="14" spans="1:7">
      <c r="B14" s="35" t="s">
        <v>44</v>
      </c>
      <c r="C14" s="41"/>
      <c r="D14" s="40"/>
      <c r="E14" s="12"/>
      <c r="F14" s="12"/>
    </row>
    <row r="15" spans="1:7">
      <c r="B15" s="36" t="s">
        <v>36</v>
      </c>
      <c r="C15" s="42"/>
      <c r="D15" s="41"/>
      <c r="E15" s="12"/>
      <c r="F15" s="12"/>
    </row>
    <row r="16" spans="1:7">
      <c r="B16" s="35" t="s">
        <v>26</v>
      </c>
      <c r="C16" s="41"/>
      <c r="D16" s="41"/>
      <c r="E16" s="12"/>
      <c r="F16" s="12"/>
    </row>
    <row r="17" spans="2:6">
      <c r="B17" s="37" t="s">
        <v>31</v>
      </c>
      <c r="C17" s="43"/>
      <c r="D17" s="41"/>
      <c r="E17" s="12"/>
      <c r="F17" s="12"/>
    </row>
    <row r="18" spans="2:6">
      <c r="B18" s="38" t="s">
        <v>38</v>
      </c>
      <c r="C18" s="44"/>
      <c r="D18" s="47"/>
      <c r="E18" s="12"/>
      <c r="F18" s="12"/>
    </row>
    <row r="19" spans="2:6">
      <c r="B19" s="23"/>
      <c r="C19" s="25"/>
      <c r="E19" s="30"/>
    </row>
    <row r="21" spans="2:6" s="0" customFormat="1" ht="13.5" customHeight="1">
      <c r="B21" s="39" t="s">
        <v>40</v>
      </c>
      <c r="C21" s="39"/>
      <c r="D21" s="39"/>
      <c r="E21" s="39"/>
      <c r="F21" s="39"/>
    </row>
    <row r="22" spans="2:6">
      <c r="C22" s="45"/>
      <c r="D22" s="45"/>
      <c r="E22" s="45"/>
      <c r="F22" s="45"/>
    </row>
    <row r="23" spans="2:6">
      <c r="B23" s="3" t="s">
        <v>89</v>
      </c>
      <c r="C23" s="3"/>
      <c r="D23" s="3"/>
      <c r="E23" s="50"/>
      <c r="F23" s="50"/>
    </row>
    <row r="25" spans="2:6">
      <c r="C25" s="18" t="s">
        <v>166</v>
      </c>
    </row>
    <row r="37" spans="1:6">
      <c r="A37" s="19"/>
      <c r="B37" s="19"/>
      <c r="C37" s="19"/>
      <c r="D37" s="19"/>
      <c r="E37" s="19"/>
      <c r="F37" s="19"/>
    </row>
    <row r="54" spans="1:6">
      <c r="A54" s="19" t="s">
        <v>154</v>
      </c>
      <c r="B54" s="19"/>
      <c r="C54" s="19"/>
      <c r="D54" s="19"/>
      <c r="E54" s="19"/>
      <c r="F54" s="19"/>
    </row>
  </sheetData>
  <mergeCells count="10">
    <mergeCell ref="E2:F2"/>
    <mergeCell ref="A5:F5"/>
    <mergeCell ref="B10:C10"/>
    <mergeCell ref="B18:D18"/>
    <mergeCell ref="B21:F21"/>
    <mergeCell ref="C22:F22"/>
    <mergeCell ref="B23:D23"/>
    <mergeCell ref="E23:F23"/>
    <mergeCell ref="A37:F37"/>
    <mergeCell ref="A54:F54"/>
  </mergeCells>
  <phoneticPr fontId="1"/>
  <printOptions horizontalCentered="1"/>
  <pageMargins left="0.59055118110236227" right="0.59055118110236227" top="0.98425196850393681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F1759"/>
  <sheetViews>
    <sheetView showGridLines="0" view="pageBreakPreview" zoomScale="85" zoomScaleNormal="10" zoomScaleSheetLayoutView="85" workbookViewId="0">
      <pane xSplit="5" ySplit="6" topLeftCell="F29" activePane="bottomRight" state="frozen"/>
      <selection pane="topRight"/>
      <selection pane="bottomLeft"/>
      <selection pane="bottomRight" activeCell="C31" sqref="C31"/>
    </sheetView>
  </sheetViews>
  <sheetFormatPr defaultColWidth="9" defaultRowHeight="11.25"/>
  <cols>
    <col min="1" max="1" width="2.125" style="52" customWidth="1"/>
    <col min="2" max="2" width="3.625" style="52" customWidth="1"/>
    <col min="3" max="3" width="6.875" style="52" customWidth="1"/>
    <col min="4" max="4" width="8" style="52" customWidth="1"/>
    <col min="5" max="5" width="29.375" style="52" customWidth="1"/>
    <col min="6" max="26" width="13.125" style="52" customWidth="1"/>
    <col min="27" max="27" width="13.125" style="53" customWidth="1"/>
    <col min="28" max="38" width="13.125" style="52" customWidth="1"/>
    <col min="39" max="42" width="9.125" style="52" customWidth="1"/>
    <col min="43" max="43" width="11.875" style="52" bestFit="1" customWidth="1"/>
    <col min="44" max="44" width="13.125" style="52" customWidth="1"/>
    <col min="45" max="45" width="12.125" style="52" customWidth="1"/>
    <col min="46" max="46" width="10.125" style="52" customWidth="1"/>
    <col min="47" max="16384" width="9" style="52"/>
  </cols>
  <sheetData>
    <row r="1" spans="1:41" ht="26.25" customHeight="1">
      <c r="B1" s="58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301" t="s">
        <v>161</v>
      </c>
      <c r="AL1" s="302"/>
    </row>
    <row r="2" spans="1:41" ht="9" customHeight="1">
      <c r="B2" s="58"/>
      <c r="AA2" s="264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32"/>
    </row>
    <row r="3" spans="1:41" ht="23.25" customHeight="1">
      <c r="A3" s="55" t="s">
        <v>101</v>
      </c>
      <c r="B3" s="55"/>
      <c r="C3" s="55"/>
      <c r="D3" s="55"/>
      <c r="E3" s="55"/>
      <c r="G3" s="207"/>
      <c r="H3" s="207"/>
      <c r="I3" s="207"/>
      <c r="J3" s="207"/>
      <c r="K3" s="207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303" t="s">
        <v>149</v>
      </c>
    </row>
    <row r="4" spans="1:41" ht="12">
      <c r="A4" s="56"/>
      <c r="B4" s="56"/>
      <c r="C4" s="56"/>
      <c r="D4" s="56"/>
      <c r="E4" s="5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265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304" t="s">
        <v>5</v>
      </c>
      <c r="AM4" s="167"/>
      <c r="AN4" s="167"/>
      <c r="AO4" s="167"/>
    </row>
    <row r="5" spans="1:41" ht="22.5" customHeight="1">
      <c r="B5" s="59" t="s">
        <v>75</v>
      </c>
      <c r="C5" s="74"/>
      <c r="D5" s="74"/>
      <c r="E5" s="135"/>
      <c r="F5" s="168" t="s">
        <v>106</v>
      </c>
      <c r="G5" s="168" t="s">
        <v>107</v>
      </c>
      <c r="H5" s="168" t="s">
        <v>108</v>
      </c>
      <c r="I5" s="168" t="s">
        <v>109</v>
      </c>
      <c r="J5" s="168" t="s">
        <v>110</v>
      </c>
      <c r="K5" s="168" t="s">
        <v>111</v>
      </c>
      <c r="L5" s="168" t="s">
        <v>112</v>
      </c>
      <c r="M5" s="168" t="s">
        <v>113</v>
      </c>
      <c r="N5" s="168" t="s">
        <v>114</v>
      </c>
      <c r="O5" s="168" t="s">
        <v>115</v>
      </c>
      <c r="P5" s="168" t="s">
        <v>116</v>
      </c>
      <c r="Q5" s="168" t="s">
        <v>87</v>
      </c>
      <c r="R5" s="168" t="s">
        <v>117</v>
      </c>
      <c r="S5" s="168" t="s">
        <v>118</v>
      </c>
      <c r="T5" s="168" t="s">
        <v>119</v>
      </c>
      <c r="U5" s="168" t="s">
        <v>120</v>
      </c>
      <c r="V5" s="168" t="s">
        <v>21</v>
      </c>
      <c r="W5" s="168" t="s">
        <v>121</v>
      </c>
      <c r="X5" s="168" t="s">
        <v>122</v>
      </c>
      <c r="Y5" s="168" t="s">
        <v>123</v>
      </c>
      <c r="Z5" s="168" t="s">
        <v>124</v>
      </c>
      <c r="AA5" s="168" t="s">
        <v>125</v>
      </c>
      <c r="AB5" s="168" t="s">
        <v>126</v>
      </c>
      <c r="AC5" s="168" t="s">
        <v>127</v>
      </c>
      <c r="AD5" s="168" t="s">
        <v>128</v>
      </c>
      <c r="AE5" s="168" t="s">
        <v>130</v>
      </c>
      <c r="AF5" s="168" t="s">
        <v>131</v>
      </c>
      <c r="AG5" s="168" t="s">
        <v>69</v>
      </c>
      <c r="AH5" s="168" t="s">
        <v>132</v>
      </c>
      <c r="AI5" s="168" t="s">
        <v>133</v>
      </c>
      <c r="AJ5" s="168" t="s">
        <v>134</v>
      </c>
      <c r="AK5" s="168" t="s">
        <v>64</v>
      </c>
      <c r="AL5" s="305" t="s">
        <v>46</v>
      </c>
    </row>
    <row r="6" spans="1:41" ht="22.5" customHeight="1">
      <c r="B6" s="60"/>
      <c r="C6" s="75"/>
      <c r="D6" s="75"/>
      <c r="E6" s="136"/>
      <c r="F6" s="169" t="s">
        <v>96</v>
      </c>
      <c r="G6" s="208" t="s">
        <v>97</v>
      </c>
      <c r="H6" s="169" t="s">
        <v>37</v>
      </c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93"/>
      <c r="AI6" s="293"/>
      <c r="AJ6" s="293"/>
      <c r="AK6" s="293"/>
      <c r="AL6" s="306"/>
    </row>
    <row r="7" spans="1:41" ht="22.5" customHeight="1">
      <c r="B7" s="61"/>
      <c r="C7" s="76"/>
      <c r="D7" s="76"/>
      <c r="E7" s="137"/>
      <c r="F7" s="170">
        <v>0</v>
      </c>
      <c r="G7" s="209">
        <v>1</v>
      </c>
      <c r="H7" s="209">
        <v>2</v>
      </c>
      <c r="I7" s="209">
        <v>3</v>
      </c>
      <c r="J7" s="208">
        <v>4</v>
      </c>
      <c r="K7" s="208">
        <v>5</v>
      </c>
      <c r="L7" s="208">
        <v>6</v>
      </c>
      <c r="M7" s="208">
        <v>7</v>
      </c>
      <c r="N7" s="208">
        <v>8</v>
      </c>
      <c r="O7" s="208">
        <v>9</v>
      </c>
      <c r="P7" s="208">
        <v>10</v>
      </c>
      <c r="Q7" s="208">
        <v>11</v>
      </c>
      <c r="R7" s="208">
        <v>12</v>
      </c>
      <c r="S7" s="208">
        <v>13</v>
      </c>
      <c r="T7" s="208">
        <v>14</v>
      </c>
      <c r="U7" s="208">
        <v>15</v>
      </c>
      <c r="V7" s="208">
        <v>16</v>
      </c>
      <c r="W7" s="208">
        <v>17</v>
      </c>
      <c r="X7" s="208">
        <v>18</v>
      </c>
      <c r="Y7" s="208">
        <v>19</v>
      </c>
      <c r="Z7" s="208">
        <v>20</v>
      </c>
      <c r="AA7" s="208">
        <v>21</v>
      </c>
      <c r="AB7" s="205">
        <v>22</v>
      </c>
      <c r="AC7" s="208">
        <v>23</v>
      </c>
      <c r="AD7" s="208">
        <v>24</v>
      </c>
      <c r="AE7" s="208">
        <v>25</v>
      </c>
      <c r="AF7" s="208">
        <v>26</v>
      </c>
      <c r="AG7" s="169">
        <v>27</v>
      </c>
      <c r="AH7" s="208">
        <v>28</v>
      </c>
      <c r="AI7" s="208">
        <v>29</v>
      </c>
      <c r="AJ7" s="208">
        <v>30</v>
      </c>
      <c r="AK7" s="208">
        <v>31</v>
      </c>
      <c r="AL7" s="307"/>
    </row>
    <row r="8" spans="1:41" ht="22.5" customHeight="1">
      <c r="B8" s="62" t="s">
        <v>47</v>
      </c>
      <c r="C8" s="77" t="s">
        <v>78</v>
      </c>
      <c r="D8" s="110"/>
      <c r="E8" s="138"/>
      <c r="F8" s="171">
        <f t="shared" ref="F8:AK8" si="0">SUM(F9:F11)</f>
        <v>0</v>
      </c>
      <c r="G8" s="171">
        <f t="shared" si="0"/>
        <v>0</v>
      </c>
      <c r="H8" s="171">
        <f t="shared" si="0"/>
        <v>0</v>
      </c>
      <c r="I8" s="171">
        <f t="shared" si="0"/>
        <v>0</v>
      </c>
      <c r="J8" s="171">
        <f t="shared" si="0"/>
        <v>0</v>
      </c>
      <c r="K8" s="171">
        <f t="shared" si="0"/>
        <v>0</v>
      </c>
      <c r="L8" s="171">
        <f t="shared" si="0"/>
        <v>0</v>
      </c>
      <c r="M8" s="171">
        <f t="shared" si="0"/>
        <v>0</v>
      </c>
      <c r="N8" s="171">
        <f t="shared" si="0"/>
        <v>0</v>
      </c>
      <c r="O8" s="171">
        <f t="shared" si="0"/>
        <v>0</v>
      </c>
      <c r="P8" s="171">
        <f t="shared" si="0"/>
        <v>0</v>
      </c>
      <c r="Q8" s="171">
        <f t="shared" si="0"/>
        <v>0</v>
      </c>
      <c r="R8" s="171">
        <f t="shared" si="0"/>
        <v>0</v>
      </c>
      <c r="S8" s="171">
        <f t="shared" si="0"/>
        <v>0</v>
      </c>
      <c r="T8" s="171">
        <f t="shared" si="0"/>
        <v>0</v>
      </c>
      <c r="U8" s="171">
        <f t="shared" si="0"/>
        <v>0</v>
      </c>
      <c r="V8" s="171">
        <f t="shared" si="0"/>
        <v>0</v>
      </c>
      <c r="W8" s="171">
        <f t="shared" si="0"/>
        <v>0</v>
      </c>
      <c r="X8" s="171">
        <f t="shared" si="0"/>
        <v>0</v>
      </c>
      <c r="Y8" s="171">
        <f t="shared" si="0"/>
        <v>0</v>
      </c>
      <c r="Z8" s="171">
        <f t="shared" si="0"/>
        <v>0</v>
      </c>
      <c r="AA8" s="171">
        <f t="shared" si="0"/>
        <v>0</v>
      </c>
      <c r="AB8" s="272">
        <f t="shared" si="0"/>
        <v>0</v>
      </c>
      <c r="AC8" s="171">
        <f t="shared" si="0"/>
        <v>0</v>
      </c>
      <c r="AD8" s="171">
        <f t="shared" si="0"/>
        <v>0</v>
      </c>
      <c r="AE8" s="171">
        <f t="shared" si="0"/>
        <v>0</v>
      </c>
      <c r="AF8" s="171">
        <f t="shared" si="0"/>
        <v>0</v>
      </c>
      <c r="AG8" s="186">
        <f t="shared" si="0"/>
        <v>0</v>
      </c>
      <c r="AH8" s="171">
        <f t="shared" si="0"/>
        <v>0</v>
      </c>
      <c r="AI8" s="171">
        <f t="shared" si="0"/>
        <v>0</v>
      </c>
      <c r="AJ8" s="171">
        <f t="shared" si="0"/>
        <v>0</v>
      </c>
      <c r="AK8" s="171">
        <f t="shared" si="0"/>
        <v>0</v>
      </c>
      <c r="AL8" s="308">
        <f>SUM(F8:AK8)</f>
        <v>0</v>
      </c>
    </row>
    <row r="9" spans="1:41" ht="22.5" customHeight="1">
      <c r="B9" s="63"/>
      <c r="C9" s="78"/>
      <c r="D9" s="111" t="s">
        <v>100</v>
      </c>
      <c r="E9" s="111"/>
      <c r="F9" s="172"/>
      <c r="G9" s="172"/>
      <c r="H9" s="172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66"/>
      <c r="AB9" s="230"/>
      <c r="AC9" s="230"/>
      <c r="AD9" s="230"/>
      <c r="AE9" s="230"/>
      <c r="AF9" s="230"/>
      <c r="AG9" s="279"/>
      <c r="AH9" s="266"/>
      <c r="AI9" s="266"/>
      <c r="AJ9" s="266"/>
      <c r="AK9" s="266"/>
      <c r="AL9" s="309"/>
    </row>
    <row r="10" spans="1:41" ht="22.5" customHeight="1">
      <c r="B10" s="63"/>
      <c r="C10" s="78"/>
      <c r="D10" s="112" t="s">
        <v>102</v>
      </c>
      <c r="E10" s="139"/>
      <c r="F10" s="173"/>
      <c r="G10" s="173"/>
      <c r="H10" s="173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13"/>
      <c r="AB10" s="231"/>
      <c r="AC10" s="231"/>
      <c r="AD10" s="231"/>
      <c r="AE10" s="231"/>
      <c r="AF10" s="231"/>
      <c r="AG10" s="241"/>
      <c r="AH10" s="213"/>
      <c r="AI10" s="213"/>
      <c r="AJ10" s="213"/>
      <c r="AK10" s="213"/>
      <c r="AL10" s="310">
        <f t="shared" ref="AL10:AL36" si="1">SUM(F10:AK10)</f>
        <v>0</v>
      </c>
    </row>
    <row r="11" spans="1:41" ht="22.5" customHeight="1">
      <c r="B11" s="63"/>
      <c r="C11" s="79"/>
      <c r="D11" s="113" t="s">
        <v>103</v>
      </c>
      <c r="E11" s="113"/>
      <c r="F11" s="174"/>
      <c r="G11" s="174"/>
      <c r="H11" s="174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67"/>
      <c r="AB11" s="232"/>
      <c r="AC11" s="232"/>
      <c r="AD11" s="232"/>
      <c r="AE11" s="232"/>
      <c r="AF11" s="232"/>
      <c r="AG11" s="280"/>
      <c r="AH11" s="267"/>
      <c r="AI11" s="267"/>
      <c r="AJ11" s="267"/>
      <c r="AK11" s="267"/>
      <c r="AL11" s="311">
        <f t="shared" si="1"/>
        <v>0</v>
      </c>
    </row>
    <row r="12" spans="1:41" ht="22.5" customHeight="1">
      <c r="B12" s="63"/>
      <c r="C12" s="80" t="s">
        <v>35</v>
      </c>
      <c r="D12" s="114"/>
      <c r="E12" s="114"/>
      <c r="F12" s="172">
        <f t="shared" ref="F12:AK12" si="2">F13+F14</f>
        <v>0</v>
      </c>
      <c r="G12" s="172">
        <f t="shared" si="2"/>
        <v>0</v>
      </c>
      <c r="H12" s="172">
        <f t="shared" si="2"/>
        <v>0</v>
      </c>
      <c r="I12" s="230">
        <f t="shared" si="2"/>
        <v>0</v>
      </c>
      <c r="J12" s="230">
        <f t="shared" si="2"/>
        <v>0</v>
      </c>
      <c r="K12" s="230">
        <f t="shared" si="2"/>
        <v>0</v>
      </c>
      <c r="L12" s="230">
        <f t="shared" si="2"/>
        <v>0</v>
      </c>
      <c r="M12" s="230">
        <f t="shared" si="2"/>
        <v>0</v>
      </c>
      <c r="N12" s="230">
        <f t="shared" si="2"/>
        <v>0</v>
      </c>
      <c r="O12" s="230">
        <f t="shared" si="2"/>
        <v>0</v>
      </c>
      <c r="P12" s="230">
        <f t="shared" si="2"/>
        <v>0</v>
      </c>
      <c r="Q12" s="230">
        <f t="shared" si="2"/>
        <v>0</v>
      </c>
      <c r="R12" s="230">
        <f t="shared" si="2"/>
        <v>0</v>
      </c>
      <c r="S12" s="230">
        <f t="shared" si="2"/>
        <v>0</v>
      </c>
      <c r="T12" s="230">
        <f t="shared" si="2"/>
        <v>0</v>
      </c>
      <c r="U12" s="230">
        <f t="shared" si="2"/>
        <v>0</v>
      </c>
      <c r="V12" s="230">
        <f t="shared" si="2"/>
        <v>0</v>
      </c>
      <c r="W12" s="230">
        <f t="shared" si="2"/>
        <v>0</v>
      </c>
      <c r="X12" s="230">
        <f t="shared" si="2"/>
        <v>0</v>
      </c>
      <c r="Y12" s="230">
        <f t="shared" si="2"/>
        <v>0</v>
      </c>
      <c r="Z12" s="230">
        <f t="shared" si="2"/>
        <v>0</v>
      </c>
      <c r="AA12" s="266">
        <f t="shared" si="2"/>
        <v>0</v>
      </c>
      <c r="AB12" s="230">
        <f t="shared" si="2"/>
        <v>0</v>
      </c>
      <c r="AC12" s="230">
        <f t="shared" si="2"/>
        <v>0</v>
      </c>
      <c r="AD12" s="230">
        <f t="shared" si="2"/>
        <v>0</v>
      </c>
      <c r="AE12" s="230">
        <f t="shared" si="2"/>
        <v>0</v>
      </c>
      <c r="AF12" s="230">
        <f t="shared" si="2"/>
        <v>0</v>
      </c>
      <c r="AG12" s="279">
        <f t="shared" si="2"/>
        <v>0</v>
      </c>
      <c r="AH12" s="266">
        <f t="shared" si="2"/>
        <v>0</v>
      </c>
      <c r="AI12" s="266">
        <f t="shared" si="2"/>
        <v>0</v>
      </c>
      <c r="AJ12" s="266">
        <f t="shared" si="2"/>
        <v>0</v>
      </c>
      <c r="AK12" s="266">
        <f t="shared" si="2"/>
        <v>0</v>
      </c>
      <c r="AL12" s="308">
        <f t="shared" si="1"/>
        <v>0</v>
      </c>
    </row>
    <row r="13" spans="1:41" ht="22.5" customHeight="1">
      <c r="B13" s="63"/>
      <c r="C13" s="81"/>
      <c r="D13" s="115" t="s">
        <v>157</v>
      </c>
      <c r="E13" s="111"/>
      <c r="F13" s="172"/>
      <c r="G13" s="172"/>
      <c r="H13" s="172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66"/>
      <c r="AB13" s="230"/>
      <c r="AC13" s="230"/>
      <c r="AD13" s="230"/>
      <c r="AE13" s="230"/>
      <c r="AF13" s="230"/>
      <c r="AG13" s="279"/>
      <c r="AH13" s="266"/>
      <c r="AI13" s="266"/>
      <c r="AJ13" s="266"/>
      <c r="AK13" s="266"/>
      <c r="AL13" s="308">
        <f t="shared" si="1"/>
        <v>0</v>
      </c>
    </row>
    <row r="14" spans="1:41" ht="22.5" customHeight="1">
      <c r="B14" s="63"/>
      <c r="C14" s="82"/>
      <c r="D14" s="116" t="s">
        <v>99</v>
      </c>
      <c r="E14" s="140"/>
      <c r="F14" s="172">
        <f t="shared" ref="F14:AK14" si="3">SUM(F15:F20)</f>
        <v>0</v>
      </c>
      <c r="G14" s="172">
        <f t="shared" si="3"/>
        <v>0</v>
      </c>
      <c r="H14" s="172">
        <f t="shared" si="3"/>
        <v>0</v>
      </c>
      <c r="I14" s="230">
        <f t="shared" si="3"/>
        <v>0</v>
      </c>
      <c r="J14" s="230">
        <f t="shared" si="3"/>
        <v>0</v>
      </c>
      <c r="K14" s="230">
        <f t="shared" si="3"/>
        <v>0</v>
      </c>
      <c r="L14" s="230">
        <f t="shared" si="3"/>
        <v>0</v>
      </c>
      <c r="M14" s="230">
        <f t="shared" si="3"/>
        <v>0</v>
      </c>
      <c r="N14" s="230">
        <f t="shared" si="3"/>
        <v>0</v>
      </c>
      <c r="O14" s="230">
        <f t="shared" si="3"/>
        <v>0</v>
      </c>
      <c r="P14" s="230">
        <f t="shared" si="3"/>
        <v>0</v>
      </c>
      <c r="Q14" s="230">
        <f t="shared" si="3"/>
        <v>0</v>
      </c>
      <c r="R14" s="230">
        <f t="shared" si="3"/>
        <v>0</v>
      </c>
      <c r="S14" s="230">
        <f t="shared" si="3"/>
        <v>0</v>
      </c>
      <c r="T14" s="230">
        <f t="shared" si="3"/>
        <v>0</v>
      </c>
      <c r="U14" s="230">
        <f t="shared" si="3"/>
        <v>0</v>
      </c>
      <c r="V14" s="230">
        <f t="shared" si="3"/>
        <v>0</v>
      </c>
      <c r="W14" s="230">
        <f t="shared" si="3"/>
        <v>0</v>
      </c>
      <c r="X14" s="230">
        <f t="shared" si="3"/>
        <v>0</v>
      </c>
      <c r="Y14" s="230">
        <f t="shared" si="3"/>
        <v>0</v>
      </c>
      <c r="Z14" s="230">
        <f t="shared" si="3"/>
        <v>0</v>
      </c>
      <c r="AA14" s="266">
        <f t="shared" si="3"/>
        <v>0</v>
      </c>
      <c r="AB14" s="230">
        <f t="shared" si="3"/>
        <v>0</v>
      </c>
      <c r="AC14" s="230">
        <f t="shared" si="3"/>
        <v>0</v>
      </c>
      <c r="AD14" s="230">
        <f t="shared" si="3"/>
        <v>0</v>
      </c>
      <c r="AE14" s="230">
        <f t="shared" si="3"/>
        <v>0</v>
      </c>
      <c r="AF14" s="230">
        <f t="shared" si="3"/>
        <v>0</v>
      </c>
      <c r="AG14" s="279">
        <f t="shared" si="3"/>
        <v>0</v>
      </c>
      <c r="AH14" s="266">
        <f t="shared" si="3"/>
        <v>0</v>
      </c>
      <c r="AI14" s="266">
        <f t="shared" si="3"/>
        <v>0</v>
      </c>
      <c r="AJ14" s="266">
        <f t="shared" si="3"/>
        <v>0</v>
      </c>
      <c r="AK14" s="266">
        <f t="shared" si="3"/>
        <v>0</v>
      </c>
      <c r="AL14" s="308">
        <f t="shared" si="1"/>
        <v>0</v>
      </c>
    </row>
    <row r="15" spans="1:41" ht="22.5" customHeight="1">
      <c r="B15" s="63"/>
      <c r="C15" s="82"/>
      <c r="D15" s="82"/>
      <c r="E15" s="141" t="s">
        <v>90</v>
      </c>
      <c r="F15" s="172"/>
      <c r="G15" s="172"/>
      <c r="H15" s="172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66"/>
      <c r="AB15" s="230"/>
      <c r="AC15" s="230"/>
      <c r="AD15" s="230"/>
      <c r="AE15" s="230"/>
      <c r="AF15" s="230"/>
      <c r="AG15" s="279"/>
      <c r="AH15" s="266"/>
      <c r="AI15" s="266"/>
      <c r="AJ15" s="266"/>
      <c r="AK15" s="266"/>
      <c r="AL15" s="309">
        <f t="shared" si="1"/>
        <v>0</v>
      </c>
    </row>
    <row r="16" spans="1:41" ht="22.5" customHeight="1">
      <c r="B16" s="63"/>
      <c r="C16" s="82"/>
      <c r="D16" s="117"/>
      <c r="E16" s="142" t="s">
        <v>135</v>
      </c>
      <c r="F16" s="175"/>
      <c r="G16" s="175"/>
      <c r="H16" s="175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312">
        <f t="shared" si="1"/>
        <v>0</v>
      </c>
    </row>
    <row r="17" spans="2:38" ht="22.5" customHeight="1">
      <c r="B17" s="63"/>
      <c r="C17" s="82"/>
      <c r="D17" s="117"/>
      <c r="E17" s="143" t="s">
        <v>136</v>
      </c>
      <c r="F17" s="175"/>
      <c r="G17" s="175"/>
      <c r="H17" s="175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312">
        <f t="shared" si="1"/>
        <v>0</v>
      </c>
    </row>
    <row r="18" spans="2:38" ht="22.5" customHeight="1">
      <c r="B18" s="63"/>
      <c r="C18" s="82"/>
      <c r="D18" s="117"/>
      <c r="E18" s="142" t="s">
        <v>70</v>
      </c>
      <c r="F18" s="175"/>
      <c r="G18" s="175"/>
      <c r="H18" s="175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312">
        <f t="shared" si="1"/>
        <v>0</v>
      </c>
    </row>
    <row r="19" spans="2:38" ht="22.5" customHeight="1">
      <c r="B19" s="63"/>
      <c r="C19" s="82"/>
      <c r="D19" s="117"/>
      <c r="E19" s="143" t="s">
        <v>150</v>
      </c>
      <c r="F19" s="175"/>
      <c r="G19" s="175"/>
      <c r="H19" s="175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312">
        <f t="shared" si="1"/>
        <v>0</v>
      </c>
    </row>
    <row r="20" spans="2:38" ht="22.5" customHeight="1">
      <c r="B20" s="63"/>
      <c r="C20" s="83"/>
      <c r="D20" s="83"/>
      <c r="E20" s="116" t="s">
        <v>137</v>
      </c>
      <c r="F20" s="174"/>
      <c r="G20" s="174"/>
      <c r="H20" s="174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68"/>
      <c r="AB20" s="232"/>
      <c r="AC20" s="232"/>
      <c r="AD20" s="232"/>
      <c r="AE20" s="232"/>
      <c r="AF20" s="232"/>
      <c r="AG20" s="280"/>
      <c r="AH20" s="294"/>
      <c r="AI20" s="294"/>
      <c r="AJ20" s="294"/>
      <c r="AK20" s="294"/>
      <c r="AL20" s="311">
        <f t="shared" si="1"/>
        <v>0</v>
      </c>
    </row>
    <row r="21" spans="2:38" ht="22.5" customHeight="1">
      <c r="B21" s="63"/>
      <c r="C21" s="84" t="s">
        <v>92</v>
      </c>
      <c r="D21" s="118"/>
      <c r="E21" s="144"/>
      <c r="F21" s="176">
        <f t="shared" ref="F21:AK21" si="4">SUM(F22:F25)</f>
        <v>0</v>
      </c>
      <c r="G21" s="210">
        <f t="shared" si="4"/>
        <v>0</v>
      </c>
      <c r="H21" s="210">
        <f t="shared" si="4"/>
        <v>0</v>
      </c>
      <c r="I21" s="233">
        <f t="shared" si="4"/>
        <v>0</v>
      </c>
      <c r="J21" s="233">
        <f t="shared" si="4"/>
        <v>0</v>
      </c>
      <c r="K21" s="233">
        <f t="shared" si="4"/>
        <v>0</v>
      </c>
      <c r="L21" s="233">
        <f t="shared" si="4"/>
        <v>0</v>
      </c>
      <c r="M21" s="233">
        <f t="shared" si="4"/>
        <v>0</v>
      </c>
      <c r="N21" s="233">
        <f t="shared" si="4"/>
        <v>0</v>
      </c>
      <c r="O21" s="233">
        <f t="shared" si="4"/>
        <v>0</v>
      </c>
      <c r="P21" s="233">
        <f t="shared" si="4"/>
        <v>0</v>
      </c>
      <c r="Q21" s="233">
        <f t="shared" si="4"/>
        <v>0</v>
      </c>
      <c r="R21" s="233">
        <f t="shared" si="4"/>
        <v>0</v>
      </c>
      <c r="S21" s="233">
        <f t="shared" si="4"/>
        <v>0</v>
      </c>
      <c r="T21" s="233">
        <f t="shared" si="4"/>
        <v>0</v>
      </c>
      <c r="U21" s="233">
        <f t="shared" si="4"/>
        <v>0</v>
      </c>
      <c r="V21" s="233">
        <f t="shared" si="4"/>
        <v>0</v>
      </c>
      <c r="W21" s="233">
        <f t="shared" si="4"/>
        <v>0</v>
      </c>
      <c r="X21" s="233">
        <f t="shared" si="4"/>
        <v>0</v>
      </c>
      <c r="Y21" s="233">
        <f t="shared" si="4"/>
        <v>0</v>
      </c>
      <c r="Z21" s="233">
        <f t="shared" si="4"/>
        <v>0</v>
      </c>
      <c r="AA21" s="233">
        <f t="shared" si="4"/>
        <v>0</v>
      </c>
      <c r="AB21" s="273">
        <f t="shared" si="4"/>
        <v>0</v>
      </c>
      <c r="AC21" s="278">
        <f t="shared" si="4"/>
        <v>0</v>
      </c>
      <c r="AD21" s="278">
        <f t="shared" si="4"/>
        <v>0</v>
      </c>
      <c r="AE21" s="278">
        <f t="shared" si="4"/>
        <v>0</v>
      </c>
      <c r="AF21" s="278">
        <f t="shared" si="4"/>
        <v>0</v>
      </c>
      <c r="AG21" s="281">
        <f t="shared" si="4"/>
        <v>0</v>
      </c>
      <c r="AH21" s="233">
        <f t="shared" si="4"/>
        <v>0</v>
      </c>
      <c r="AI21" s="233">
        <f t="shared" si="4"/>
        <v>0</v>
      </c>
      <c r="AJ21" s="233">
        <f t="shared" si="4"/>
        <v>0</v>
      </c>
      <c r="AK21" s="233">
        <f t="shared" si="4"/>
        <v>0</v>
      </c>
      <c r="AL21" s="308">
        <f t="shared" si="1"/>
        <v>0</v>
      </c>
    </row>
    <row r="22" spans="2:38" ht="22.5" customHeight="1">
      <c r="B22" s="63"/>
      <c r="C22" s="85"/>
      <c r="D22" s="119" t="s">
        <v>4</v>
      </c>
      <c r="E22" s="145"/>
      <c r="F22" s="177"/>
      <c r="G22" s="177"/>
      <c r="H22" s="177"/>
      <c r="I22" s="234"/>
      <c r="J22" s="236"/>
      <c r="K22" s="247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74"/>
      <c r="AC22" s="212"/>
      <c r="AD22" s="212"/>
      <c r="AE22" s="212"/>
      <c r="AF22" s="212"/>
      <c r="AG22" s="181"/>
      <c r="AH22" s="212"/>
      <c r="AI22" s="212"/>
      <c r="AJ22" s="212"/>
      <c r="AK22" s="212"/>
      <c r="AL22" s="309">
        <f t="shared" si="1"/>
        <v>0</v>
      </c>
    </row>
    <row r="23" spans="2:38" ht="22.5" customHeight="1">
      <c r="B23" s="63"/>
      <c r="C23" s="85"/>
      <c r="D23" s="120" t="s">
        <v>94</v>
      </c>
      <c r="E23" s="146"/>
      <c r="F23" s="178"/>
      <c r="G23" s="178"/>
      <c r="H23" s="178"/>
      <c r="I23" s="235"/>
      <c r="J23" s="237"/>
      <c r="K23" s="248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31"/>
      <c r="AC23" s="213"/>
      <c r="AD23" s="213"/>
      <c r="AE23" s="213"/>
      <c r="AF23" s="213"/>
      <c r="AG23" s="182"/>
      <c r="AH23" s="213"/>
      <c r="AI23" s="213"/>
      <c r="AJ23" s="213"/>
      <c r="AK23" s="213"/>
      <c r="AL23" s="310">
        <f t="shared" si="1"/>
        <v>0</v>
      </c>
    </row>
    <row r="24" spans="2:38" ht="22.5" customHeight="1">
      <c r="B24" s="63"/>
      <c r="C24" s="85"/>
      <c r="D24" s="120" t="s">
        <v>48</v>
      </c>
      <c r="E24" s="146"/>
      <c r="F24" s="178"/>
      <c r="G24" s="178"/>
      <c r="H24" s="178"/>
      <c r="I24" s="235"/>
      <c r="J24" s="237"/>
      <c r="K24" s="248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31"/>
      <c r="AC24" s="213"/>
      <c r="AD24" s="213"/>
      <c r="AE24" s="213"/>
      <c r="AF24" s="213"/>
      <c r="AG24" s="182"/>
      <c r="AH24" s="213"/>
      <c r="AI24" s="213"/>
      <c r="AJ24" s="213"/>
      <c r="AK24" s="213"/>
      <c r="AL24" s="310">
        <f t="shared" si="1"/>
        <v>0</v>
      </c>
    </row>
    <row r="25" spans="2:38" ht="22.5" customHeight="1">
      <c r="B25" s="63"/>
      <c r="C25" s="86"/>
      <c r="D25" s="120" t="s">
        <v>91</v>
      </c>
      <c r="E25" s="146"/>
      <c r="F25" s="178"/>
      <c r="G25" s="178"/>
      <c r="H25" s="178"/>
      <c r="I25" s="235"/>
      <c r="J25" s="237"/>
      <c r="K25" s="248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31"/>
      <c r="AC25" s="213"/>
      <c r="AD25" s="213"/>
      <c r="AE25" s="213"/>
      <c r="AF25" s="213"/>
      <c r="AG25" s="182"/>
      <c r="AH25" s="213"/>
      <c r="AI25" s="213"/>
      <c r="AJ25" s="213"/>
      <c r="AK25" s="213"/>
      <c r="AL25" s="311">
        <f t="shared" si="1"/>
        <v>0</v>
      </c>
    </row>
    <row r="26" spans="2:38" ht="22.5" customHeight="1">
      <c r="B26" s="63"/>
      <c r="C26" s="87" t="s">
        <v>76</v>
      </c>
      <c r="D26" s="121"/>
      <c r="E26" s="87"/>
      <c r="F26" s="179">
        <f t="shared" ref="F26:AK26" si="5">F8-F21</f>
        <v>0</v>
      </c>
      <c r="G26" s="179">
        <f t="shared" si="5"/>
        <v>0</v>
      </c>
      <c r="H26" s="179">
        <f t="shared" si="5"/>
        <v>0</v>
      </c>
      <c r="I26" s="179">
        <f t="shared" si="5"/>
        <v>0</v>
      </c>
      <c r="J26" s="238">
        <f t="shared" si="5"/>
        <v>0</v>
      </c>
      <c r="K26" s="179">
        <f t="shared" si="5"/>
        <v>0</v>
      </c>
      <c r="L26" s="179">
        <f t="shared" si="5"/>
        <v>0</v>
      </c>
      <c r="M26" s="179">
        <f t="shared" si="5"/>
        <v>0</v>
      </c>
      <c r="N26" s="179">
        <f t="shared" si="5"/>
        <v>0</v>
      </c>
      <c r="O26" s="179">
        <f t="shared" si="5"/>
        <v>0</v>
      </c>
      <c r="P26" s="179">
        <f t="shared" si="5"/>
        <v>0</v>
      </c>
      <c r="Q26" s="179">
        <f t="shared" si="5"/>
        <v>0</v>
      </c>
      <c r="R26" s="179">
        <f t="shared" si="5"/>
        <v>0</v>
      </c>
      <c r="S26" s="179">
        <f t="shared" si="5"/>
        <v>0</v>
      </c>
      <c r="T26" s="179">
        <f t="shared" si="5"/>
        <v>0</v>
      </c>
      <c r="U26" s="179">
        <f t="shared" si="5"/>
        <v>0</v>
      </c>
      <c r="V26" s="179">
        <f t="shared" si="5"/>
        <v>0</v>
      </c>
      <c r="W26" s="179">
        <f t="shared" si="5"/>
        <v>0</v>
      </c>
      <c r="X26" s="179">
        <f t="shared" si="5"/>
        <v>0</v>
      </c>
      <c r="Y26" s="179">
        <f t="shared" si="5"/>
        <v>0</v>
      </c>
      <c r="Z26" s="179">
        <f t="shared" si="5"/>
        <v>0</v>
      </c>
      <c r="AA26" s="179">
        <f t="shared" si="5"/>
        <v>0</v>
      </c>
      <c r="AB26" s="238">
        <f t="shared" si="5"/>
        <v>0</v>
      </c>
      <c r="AC26" s="179">
        <f t="shared" si="5"/>
        <v>0</v>
      </c>
      <c r="AD26" s="179">
        <f t="shared" si="5"/>
        <v>0</v>
      </c>
      <c r="AE26" s="179">
        <f t="shared" si="5"/>
        <v>0</v>
      </c>
      <c r="AF26" s="179">
        <f t="shared" si="5"/>
        <v>0</v>
      </c>
      <c r="AG26" s="184">
        <f t="shared" si="5"/>
        <v>0</v>
      </c>
      <c r="AH26" s="179">
        <f t="shared" si="5"/>
        <v>0</v>
      </c>
      <c r="AI26" s="179">
        <f t="shared" si="5"/>
        <v>0</v>
      </c>
      <c r="AJ26" s="179">
        <f t="shared" si="5"/>
        <v>0</v>
      </c>
      <c r="AK26" s="179">
        <f t="shared" si="5"/>
        <v>0</v>
      </c>
      <c r="AL26" s="313">
        <f t="shared" si="1"/>
        <v>0</v>
      </c>
    </row>
    <row r="27" spans="2:38" ht="22.5" customHeight="1">
      <c r="B27" s="63"/>
      <c r="C27" s="54" t="s">
        <v>98</v>
      </c>
      <c r="D27" s="90"/>
      <c r="E27" s="147"/>
      <c r="F27" s="180">
        <f t="shared" ref="F27:AK27" si="6">SUM(F28:F32)</f>
        <v>0</v>
      </c>
      <c r="G27" s="211">
        <f t="shared" si="6"/>
        <v>0</v>
      </c>
      <c r="H27" s="211">
        <f t="shared" si="6"/>
        <v>0</v>
      </c>
      <c r="I27" s="211">
        <f t="shared" si="6"/>
        <v>0</v>
      </c>
      <c r="J27" s="239">
        <f t="shared" si="6"/>
        <v>0</v>
      </c>
      <c r="K27" s="249">
        <f t="shared" si="6"/>
        <v>0</v>
      </c>
      <c r="L27" s="249">
        <f t="shared" si="6"/>
        <v>0</v>
      </c>
      <c r="M27" s="249">
        <f t="shared" si="6"/>
        <v>0</v>
      </c>
      <c r="N27" s="249">
        <f t="shared" si="6"/>
        <v>0</v>
      </c>
      <c r="O27" s="249">
        <f t="shared" si="6"/>
        <v>0</v>
      </c>
      <c r="P27" s="249">
        <f t="shared" si="6"/>
        <v>0</v>
      </c>
      <c r="Q27" s="249">
        <f t="shared" si="6"/>
        <v>0</v>
      </c>
      <c r="R27" s="249">
        <f t="shared" si="6"/>
        <v>0</v>
      </c>
      <c r="S27" s="249">
        <f t="shared" si="6"/>
        <v>0</v>
      </c>
      <c r="T27" s="249">
        <f t="shared" si="6"/>
        <v>0</v>
      </c>
      <c r="U27" s="249">
        <f t="shared" si="6"/>
        <v>0</v>
      </c>
      <c r="V27" s="249">
        <f t="shared" si="6"/>
        <v>0</v>
      </c>
      <c r="W27" s="249">
        <f t="shared" si="6"/>
        <v>0</v>
      </c>
      <c r="X27" s="249">
        <f t="shared" si="6"/>
        <v>0</v>
      </c>
      <c r="Y27" s="249">
        <f t="shared" si="6"/>
        <v>0</v>
      </c>
      <c r="Z27" s="249">
        <f t="shared" si="6"/>
        <v>0</v>
      </c>
      <c r="AA27" s="211">
        <f t="shared" si="6"/>
        <v>0</v>
      </c>
      <c r="AB27" s="239">
        <f t="shared" si="6"/>
        <v>0</v>
      </c>
      <c r="AC27" s="249">
        <f t="shared" si="6"/>
        <v>0</v>
      </c>
      <c r="AD27" s="249">
        <f t="shared" si="6"/>
        <v>0</v>
      </c>
      <c r="AE27" s="249">
        <f t="shared" si="6"/>
        <v>0</v>
      </c>
      <c r="AF27" s="249">
        <f t="shared" si="6"/>
        <v>0</v>
      </c>
      <c r="AG27" s="249">
        <f t="shared" si="6"/>
        <v>0</v>
      </c>
      <c r="AH27" s="211">
        <f t="shared" si="6"/>
        <v>0</v>
      </c>
      <c r="AI27" s="211">
        <f t="shared" si="6"/>
        <v>0</v>
      </c>
      <c r="AJ27" s="211">
        <f t="shared" si="6"/>
        <v>0</v>
      </c>
      <c r="AK27" s="211">
        <f t="shared" si="6"/>
        <v>0</v>
      </c>
      <c r="AL27" s="311">
        <f t="shared" si="1"/>
        <v>0</v>
      </c>
    </row>
    <row r="28" spans="2:38" ht="22.5" customHeight="1">
      <c r="B28" s="63"/>
      <c r="C28" s="54"/>
      <c r="D28" s="122" t="s">
        <v>49</v>
      </c>
      <c r="E28" s="148"/>
      <c r="F28" s="181"/>
      <c r="G28" s="212"/>
      <c r="H28" s="212"/>
      <c r="I28" s="212"/>
      <c r="J28" s="240"/>
      <c r="K28" s="181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181"/>
      <c r="Z28" s="181"/>
      <c r="AA28" s="212"/>
      <c r="AB28" s="274"/>
      <c r="AC28" s="212"/>
      <c r="AD28" s="212"/>
      <c r="AE28" s="181"/>
      <c r="AF28" s="181"/>
      <c r="AG28" s="181"/>
      <c r="AH28" s="212"/>
      <c r="AI28" s="212"/>
      <c r="AJ28" s="212"/>
      <c r="AK28" s="212"/>
      <c r="AL28" s="309">
        <f t="shared" si="1"/>
        <v>0</v>
      </c>
    </row>
    <row r="29" spans="2:38" ht="22.5" customHeight="1">
      <c r="B29" s="63"/>
      <c r="C29" s="54"/>
      <c r="D29" s="123" t="s">
        <v>22</v>
      </c>
      <c r="E29" s="126"/>
      <c r="F29" s="182"/>
      <c r="G29" s="213"/>
      <c r="H29" s="213"/>
      <c r="I29" s="213"/>
      <c r="J29" s="241"/>
      <c r="K29" s="182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182"/>
      <c r="Z29" s="182"/>
      <c r="AA29" s="213"/>
      <c r="AB29" s="231"/>
      <c r="AC29" s="213"/>
      <c r="AD29" s="213"/>
      <c r="AE29" s="182"/>
      <c r="AF29" s="182"/>
      <c r="AG29" s="182"/>
      <c r="AH29" s="213"/>
      <c r="AI29" s="213"/>
      <c r="AJ29" s="213"/>
      <c r="AK29" s="213"/>
      <c r="AL29" s="310">
        <f t="shared" si="1"/>
        <v>0</v>
      </c>
    </row>
    <row r="30" spans="2:38" ht="22.5" customHeight="1">
      <c r="B30" s="63"/>
      <c r="C30" s="54"/>
      <c r="D30" s="123" t="s">
        <v>3</v>
      </c>
      <c r="E30" s="126"/>
      <c r="F30" s="182"/>
      <c r="G30" s="213"/>
      <c r="H30" s="213"/>
      <c r="I30" s="213"/>
      <c r="J30" s="241"/>
      <c r="K30" s="182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182"/>
      <c r="Z30" s="182"/>
      <c r="AA30" s="213"/>
      <c r="AB30" s="231"/>
      <c r="AC30" s="213"/>
      <c r="AD30" s="213"/>
      <c r="AE30" s="182"/>
      <c r="AF30" s="182"/>
      <c r="AG30" s="182"/>
      <c r="AH30" s="213"/>
      <c r="AI30" s="213"/>
      <c r="AJ30" s="213"/>
      <c r="AK30" s="213"/>
      <c r="AL30" s="310">
        <f t="shared" si="1"/>
        <v>0</v>
      </c>
    </row>
    <row r="31" spans="2:38" ht="22.5" customHeight="1">
      <c r="B31" s="63"/>
      <c r="C31" s="54"/>
      <c r="D31" s="123" t="s">
        <v>51</v>
      </c>
      <c r="E31" s="126"/>
      <c r="F31" s="182"/>
      <c r="G31" s="213"/>
      <c r="H31" s="213"/>
      <c r="I31" s="213"/>
      <c r="J31" s="241"/>
      <c r="K31" s="182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182"/>
      <c r="Z31" s="182"/>
      <c r="AA31" s="213"/>
      <c r="AB31" s="231"/>
      <c r="AC31" s="213"/>
      <c r="AD31" s="213"/>
      <c r="AE31" s="182"/>
      <c r="AF31" s="182"/>
      <c r="AG31" s="182"/>
      <c r="AH31" s="213"/>
      <c r="AI31" s="213"/>
      <c r="AJ31" s="213"/>
      <c r="AK31" s="213"/>
      <c r="AL31" s="310">
        <f t="shared" si="1"/>
        <v>0</v>
      </c>
    </row>
    <row r="32" spans="2:38" ht="22.5" customHeight="1">
      <c r="B32" s="63"/>
      <c r="C32" s="88"/>
      <c r="D32" s="124" t="s">
        <v>53</v>
      </c>
      <c r="E32" s="149"/>
      <c r="F32" s="183"/>
      <c r="G32" s="214"/>
      <c r="H32" s="214"/>
      <c r="I32" s="214"/>
      <c r="J32" s="242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214"/>
      <c r="AB32" s="242"/>
      <c r="AC32" s="183"/>
      <c r="AD32" s="183"/>
      <c r="AE32" s="183"/>
      <c r="AF32" s="183"/>
      <c r="AG32" s="183"/>
      <c r="AH32" s="214"/>
      <c r="AI32" s="214"/>
      <c r="AJ32" s="214"/>
      <c r="AK32" s="214"/>
      <c r="AL32" s="311">
        <f t="shared" si="1"/>
        <v>0</v>
      </c>
    </row>
    <row r="33" spans="1:136" ht="22.5" customHeight="1">
      <c r="B33" s="63"/>
      <c r="C33" s="89" t="s">
        <v>77</v>
      </c>
      <c r="D33" s="89"/>
      <c r="E33" s="87"/>
      <c r="F33" s="184">
        <f t="shared" ref="F33:AK33" si="7">-F27</f>
        <v>0</v>
      </c>
      <c r="G33" s="179">
        <f t="shared" si="7"/>
        <v>0</v>
      </c>
      <c r="H33" s="179">
        <f t="shared" si="7"/>
        <v>0</v>
      </c>
      <c r="I33" s="179">
        <f t="shared" si="7"/>
        <v>0</v>
      </c>
      <c r="J33" s="243">
        <f t="shared" si="7"/>
        <v>0</v>
      </c>
      <c r="K33" s="184">
        <f t="shared" si="7"/>
        <v>0</v>
      </c>
      <c r="L33" s="184">
        <f t="shared" si="7"/>
        <v>0</v>
      </c>
      <c r="M33" s="184">
        <f t="shared" si="7"/>
        <v>0</v>
      </c>
      <c r="N33" s="184">
        <f t="shared" si="7"/>
        <v>0</v>
      </c>
      <c r="O33" s="184">
        <f t="shared" si="7"/>
        <v>0</v>
      </c>
      <c r="P33" s="184">
        <f t="shared" si="7"/>
        <v>0</v>
      </c>
      <c r="Q33" s="184">
        <f t="shared" si="7"/>
        <v>0</v>
      </c>
      <c r="R33" s="184">
        <f t="shared" si="7"/>
        <v>0</v>
      </c>
      <c r="S33" s="184">
        <f t="shared" si="7"/>
        <v>0</v>
      </c>
      <c r="T33" s="184">
        <f t="shared" si="7"/>
        <v>0</v>
      </c>
      <c r="U33" s="184">
        <f t="shared" si="7"/>
        <v>0</v>
      </c>
      <c r="V33" s="184">
        <f t="shared" si="7"/>
        <v>0</v>
      </c>
      <c r="W33" s="184">
        <f t="shared" si="7"/>
        <v>0</v>
      </c>
      <c r="X33" s="184">
        <f t="shared" si="7"/>
        <v>0</v>
      </c>
      <c r="Y33" s="184">
        <f t="shared" si="7"/>
        <v>0</v>
      </c>
      <c r="Z33" s="184">
        <f t="shared" si="7"/>
        <v>0</v>
      </c>
      <c r="AA33" s="179">
        <f t="shared" si="7"/>
        <v>0</v>
      </c>
      <c r="AB33" s="243">
        <f t="shared" si="7"/>
        <v>0</v>
      </c>
      <c r="AC33" s="184">
        <f t="shared" si="7"/>
        <v>0</v>
      </c>
      <c r="AD33" s="184">
        <f t="shared" si="7"/>
        <v>0</v>
      </c>
      <c r="AE33" s="184">
        <f t="shared" si="7"/>
        <v>0</v>
      </c>
      <c r="AF33" s="184">
        <f t="shared" si="7"/>
        <v>0</v>
      </c>
      <c r="AG33" s="184">
        <f t="shared" si="7"/>
        <v>0</v>
      </c>
      <c r="AH33" s="179">
        <f t="shared" si="7"/>
        <v>0</v>
      </c>
      <c r="AI33" s="179">
        <f t="shared" si="7"/>
        <v>0</v>
      </c>
      <c r="AJ33" s="179">
        <f t="shared" si="7"/>
        <v>0</v>
      </c>
      <c r="AK33" s="179">
        <f t="shared" si="7"/>
        <v>0</v>
      </c>
      <c r="AL33" s="314">
        <f t="shared" si="1"/>
        <v>0</v>
      </c>
    </row>
    <row r="34" spans="1:136" ht="22.5" customHeight="1">
      <c r="B34" s="63"/>
      <c r="C34" s="90" t="s">
        <v>54</v>
      </c>
      <c r="D34" s="88"/>
      <c r="E34" s="131"/>
      <c r="F34" s="185">
        <f t="shared" ref="F34:AK34" si="8">F26+F33</f>
        <v>0</v>
      </c>
      <c r="G34" s="215">
        <f t="shared" si="8"/>
        <v>0</v>
      </c>
      <c r="H34" s="215">
        <f t="shared" si="8"/>
        <v>0</v>
      </c>
      <c r="I34" s="215">
        <f t="shared" si="8"/>
        <v>0</v>
      </c>
      <c r="J34" s="244">
        <f t="shared" si="8"/>
        <v>0</v>
      </c>
      <c r="K34" s="185">
        <f t="shared" si="8"/>
        <v>0</v>
      </c>
      <c r="L34" s="185">
        <f t="shared" si="8"/>
        <v>0</v>
      </c>
      <c r="M34" s="185">
        <f t="shared" si="8"/>
        <v>0</v>
      </c>
      <c r="N34" s="185">
        <f t="shared" si="8"/>
        <v>0</v>
      </c>
      <c r="O34" s="185">
        <f t="shared" si="8"/>
        <v>0</v>
      </c>
      <c r="P34" s="185">
        <f t="shared" si="8"/>
        <v>0</v>
      </c>
      <c r="Q34" s="185">
        <f t="shared" si="8"/>
        <v>0</v>
      </c>
      <c r="R34" s="185">
        <f t="shared" si="8"/>
        <v>0</v>
      </c>
      <c r="S34" s="185">
        <f t="shared" si="8"/>
        <v>0</v>
      </c>
      <c r="T34" s="185">
        <f t="shared" si="8"/>
        <v>0</v>
      </c>
      <c r="U34" s="185">
        <f t="shared" si="8"/>
        <v>0</v>
      </c>
      <c r="V34" s="185">
        <f t="shared" si="8"/>
        <v>0</v>
      </c>
      <c r="W34" s="185">
        <f t="shared" si="8"/>
        <v>0</v>
      </c>
      <c r="X34" s="185">
        <f t="shared" si="8"/>
        <v>0</v>
      </c>
      <c r="Y34" s="185">
        <f t="shared" si="8"/>
        <v>0</v>
      </c>
      <c r="Z34" s="185">
        <f t="shared" si="8"/>
        <v>0</v>
      </c>
      <c r="AA34" s="215">
        <f t="shared" si="8"/>
        <v>0</v>
      </c>
      <c r="AB34" s="244">
        <f t="shared" si="8"/>
        <v>0</v>
      </c>
      <c r="AC34" s="185">
        <f t="shared" si="8"/>
        <v>0</v>
      </c>
      <c r="AD34" s="185">
        <f t="shared" si="8"/>
        <v>0</v>
      </c>
      <c r="AE34" s="185">
        <f t="shared" si="8"/>
        <v>0</v>
      </c>
      <c r="AF34" s="185">
        <f t="shared" si="8"/>
        <v>0</v>
      </c>
      <c r="AG34" s="185">
        <f t="shared" si="8"/>
        <v>0</v>
      </c>
      <c r="AH34" s="215">
        <f t="shared" si="8"/>
        <v>0</v>
      </c>
      <c r="AI34" s="215">
        <f t="shared" si="8"/>
        <v>0</v>
      </c>
      <c r="AJ34" s="215">
        <f t="shared" si="8"/>
        <v>0</v>
      </c>
      <c r="AK34" s="215">
        <f t="shared" si="8"/>
        <v>0</v>
      </c>
      <c r="AL34" s="311">
        <f t="shared" si="1"/>
        <v>0</v>
      </c>
    </row>
    <row r="35" spans="1:136" ht="22.5" customHeight="1">
      <c r="B35" s="63"/>
      <c r="C35" s="91" t="s">
        <v>15</v>
      </c>
      <c r="D35" s="91"/>
      <c r="E35" s="150"/>
      <c r="F35" s="186"/>
      <c r="G35" s="211"/>
      <c r="H35" s="171"/>
      <c r="I35" s="171"/>
      <c r="J35" s="245"/>
      <c r="K35" s="186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272"/>
      <c r="AC35" s="171"/>
      <c r="AD35" s="171"/>
      <c r="AE35" s="171"/>
      <c r="AF35" s="171"/>
      <c r="AG35" s="186"/>
      <c r="AH35" s="171"/>
      <c r="AI35" s="171"/>
      <c r="AJ35" s="171"/>
      <c r="AK35" s="171"/>
      <c r="AL35" s="308">
        <f t="shared" si="1"/>
        <v>0</v>
      </c>
    </row>
    <row r="36" spans="1:136" ht="22.5" customHeight="1">
      <c r="B36" s="64"/>
      <c r="C36" s="92" t="s">
        <v>55</v>
      </c>
      <c r="D36" s="92"/>
      <c r="E36" s="151"/>
      <c r="F36" s="187">
        <f t="shared" ref="F36:AK36" si="9">F34-F35</f>
        <v>0</v>
      </c>
      <c r="G36" s="216">
        <f t="shared" si="9"/>
        <v>0</v>
      </c>
      <c r="H36" s="226">
        <f t="shared" si="9"/>
        <v>0</v>
      </c>
      <c r="I36" s="226">
        <f t="shared" si="9"/>
        <v>0</v>
      </c>
      <c r="J36" s="246">
        <f t="shared" si="9"/>
        <v>0</v>
      </c>
      <c r="K36" s="187">
        <f t="shared" si="9"/>
        <v>0</v>
      </c>
      <c r="L36" s="187">
        <f t="shared" si="9"/>
        <v>0</v>
      </c>
      <c r="M36" s="187">
        <f t="shared" si="9"/>
        <v>0</v>
      </c>
      <c r="N36" s="187">
        <f t="shared" si="9"/>
        <v>0</v>
      </c>
      <c r="O36" s="187">
        <f t="shared" si="9"/>
        <v>0</v>
      </c>
      <c r="P36" s="187">
        <f t="shared" si="9"/>
        <v>0</v>
      </c>
      <c r="Q36" s="187">
        <f t="shared" si="9"/>
        <v>0</v>
      </c>
      <c r="R36" s="187">
        <f t="shared" si="9"/>
        <v>0</v>
      </c>
      <c r="S36" s="187">
        <f t="shared" si="9"/>
        <v>0</v>
      </c>
      <c r="T36" s="187">
        <f t="shared" si="9"/>
        <v>0</v>
      </c>
      <c r="U36" s="187">
        <f t="shared" si="9"/>
        <v>0</v>
      </c>
      <c r="V36" s="187">
        <f t="shared" si="9"/>
        <v>0</v>
      </c>
      <c r="W36" s="187">
        <f t="shared" si="9"/>
        <v>0</v>
      </c>
      <c r="X36" s="187">
        <f t="shared" si="9"/>
        <v>0</v>
      </c>
      <c r="Y36" s="187">
        <f t="shared" si="9"/>
        <v>0</v>
      </c>
      <c r="Z36" s="187">
        <f t="shared" si="9"/>
        <v>0</v>
      </c>
      <c r="AA36" s="226">
        <f t="shared" si="9"/>
        <v>0</v>
      </c>
      <c r="AB36" s="246">
        <f t="shared" si="9"/>
        <v>0</v>
      </c>
      <c r="AC36" s="187">
        <f t="shared" si="9"/>
        <v>0</v>
      </c>
      <c r="AD36" s="187">
        <f t="shared" si="9"/>
        <v>0</v>
      </c>
      <c r="AE36" s="187">
        <f t="shared" si="9"/>
        <v>0</v>
      </c>
      <c r="AF36" s="187">
        <f t="shared" si="9"/>
        <v>0</v>
      </c>
      <c r="AG36" s="187">
        <f t="shared" si="9"/>
        <v>0</v>
      </c>
      <c r="AH36" s="226">
        <f t="shared" si="9"/>
        <v>0</v>
      </c>
      <c r="AI36" s="226">
        <f t="shared" si="9"/>
        <v>0</v>
      </c>
      <c r="AJ36" s="226">
        <f t="shared" si="9"/>
        <v>0</v>
      </c>
      <c r="AK36" s="226">
        <f t="shared" si="9"/>
        <v>0</v>
      </c>
      <c r="AL36" s="315">
        <f t="shared" si="1"/>
        <v>0</v>
      </c>
    </row>
    <row r="37" spans="1:136" ht="11.25" customHeight="1">
      <c r="B37" s="65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132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280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</row>
    <row r="38" spans="1:136" ht="11.25" customHeight="1">
      <c r="A38" s="56"/>
      <c r="B38" s="56"/>
      <c r="C38" s="56"/>
      <c r="D38" s="56"/>
      <c r="E38" s="5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265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304" t="s">
        <v>5</v>
      </c>
    </row>
    <row r="39" spans="1:136" ht="22.5" customHeight="1">
      <c r="B39" s="66" t="s">
        <v>75</v>
      </c>
      <c r="C39" s="93"/>
      <c r="D39" s="93"/>
      <c r="E39" s="93"/>
      <c r="F39" s="168" t="str">
        <f t="shared" ref="F39:AK39" si="10">F5</f>
        <v>令和５年度</v>
      </c>
      <c r="G39" s="168" t="str">
        <f t="shared" si="10"/>
        <v>令和６年度</v>
      </c>
      <c r="H39" s="168" t="str">
        <f t="shared" si="10"/>
        <v>令和７年度</v>
      </c>
      <c r="I39" s="168" t="str">
        <f t="shared" si="10"/>
        <v>令和８年度</v>
      </c>
      <c r="J39" s="168" t="str">
        <f t="shared" si="10"/>
        <v>令和９年度</v>
      </c>
      <c r="K39" s="168" t="str">
        <f t="shared" si="10"/>
        <v>令和１０年度</v>
      </c>
      <c r="L39" s="168" t="str">
        <f t="shared" si="10"/>
        <v>令和１１年度</v>
      </c>
      <c r="M39" s="168" t="str">
        <f t="shared" si="10"/>
        <v>令和１２年度</v>
      </c>
      <c r="N39" s="168" t="str">
        <f t="shared" si="10"/>
        <v>令和１３年度</v>
      </c>
      <c r="O39" s="168" t="str">
        <f t="shared" si="10"/>
        <v>令和１４年度</v>
      </c>
      <c r="P39" s="168" t="str">
        <f t="shared" si="10"/>
        <v>令和１５年度</v>
      </c>
      <c r="Q39" s="168" t="str">
        <f t="shared" si="10"/>
        <v>令和１６年度</v>
      </c>
      <c r="R39" s="168" t="str">
        <f t="shared" si="10"/>
        <v>令和１７年度</v>
      </c>
      <c r="S39" s="168" t="str">
        <f t="shared" si="10"/>
        <v>令和１８年度</v>
      </c>
      <c r="T39" s="168" t="str">
        <f t="shared" si="10"/>
        <v>令和１９年度</v>
      </c>
      <c r="U39" s="168" t="str">
        <f t="shared" si="10"/>
        <v>令和２０年度</v>
      </c>
      <c r="V39" s="168" t="str">
        <f t="shared" si="10"/>
        <v>令和２１年度</v>
      </c>
      <c r="W39" s="168" t="str">
        <f t="shared" si="10"/>
        <v>令和２２年度</v>
      </c>
      <c r="X39" s="168" t="str">
        <f t="shared" si="10"/>
        <v>令和２３年度</v>
      </c>
      <c r="Y39" s="168" t="str">
        <f t="shared" si="10"/>
        <v>令和２４年度</v>
      </c>
      <c r="Z39" s="168" t="str">
        <f t="shared" si="10"/>
        <v>令和２５年度</v>
      </c>
      <c r="AA39" s="168" t="str">
        <f t="shared" si="10"/>
        <v>令和２６年度</v>
      </c>
      <c r="AB39" s="168" t="str">
        <f t="shared" si="10"/>
        <v>令和２７年度</v>
      </c>
      <c r="AC39" s="168" t="str">
        <f t="shared" si="10"/>
        <v>令和２８年度</v>
      </c>
      <c r="AD39" s="168" t="str">
        <f t="shared" si="10"/>
        <v>令和２９年度</v>
      </c>
      <c r="AE39" s="168" t="str">
        <f t="shared" si="10"/>
        <v>令和３０年度</v>
      </c>
      <c r="AF39" s="168" t="str">
        <f t="shared" si="10"/>
        <v>令和３１年度</v>
      </c>
      <c r="AG39" s="168" t="str">
        <f t="shared" si="10"/>
        <v>令和３２年度</v>
      </c>
      <c r="AH39" s="168" t="str">
        <f t="shared" si="10"/>
        <v>令和３３年度</v>
      </c>
      <c r="AI39" s="168" t="str">
        <f t="shared" si="10"/>
        <v>令和３４年度</v>
      </c>
      <c r="AJ39" s="168" t="str">
        <f t="shared" si="10"/>
        <v>令和３５年度</v>
      </c>
      <c r="AK39" s="168" t="str">
        <f t="shared" si="10"/>
        <v>令和３６年度</v>
      </c>
      <c r="AL39" s="316" t="s">
        <v>46</v>
      </c>
    </row>
    <row r="40" spans="1:136" ht="22.5" customHeight="1">
      <c r="B40" s="63" t="s">
        <v>50</v>
      </c>
      <c r="C40" s="94" t="s">
        <v>27</v>
      </c>
      <c r="D40" s="75"/>
      <c r="E40" s="136"/>
      <c r="F40" s="188">
        <f>F41+F42+F43+F44+F45</f>
        <v>0</v>
      </c>
      <c r="G40" s="217">
        <v>0</v>
      </c>
      <c r="H40" s="217">
        <f>H41+H42+H43+H44+H45</f>
        <v>0</v>
      </c>
      <c r="I40" s="217">
        <f>I41+I42+I43+I44+I45</f>
        <v>0</v>
      </c>
      <c r="J40" s="217">
        <f>J41+J42+J43+J44+J45</f>
        <v>0</v>
      </c>
      <c r="K40" s="217">
        <f>K41+K42+K43+K44+K45</f>
        <v>0</v>
      </c>
      <c r="L40" s="217">
        <v>0</v>
      </c>
      <c r="M40" s="217">
        <f t="shared" ref="M40:AK40" si="11">M41+M42+M43+M44+M45</f>
        <v>0</v>
      </c>
      <c r="N40" s="217">
        <f t="shared" si="11"/>
        <v>0</v>
      </c>
      <c r="O40" s="217">
        <f t="shared" si="11"/>
        <v>0</v>
      </c>
      <c r="P40" s="217">
        <f t="shared" si="11"/>
        <v>0</v>
      </c>
      <c r="Q40" s="217">
        <f t="shared" si="11"/>
        <v>0</v>
      </c>
      <c r="R40" s="217">
        <f t="shared" si="11"/>
        <v>0</v>
      </c>
      <c r="S40" s="217">
        <f t="shared" si="11"/>
        <v>0</v>
      </c>
      <c r="T40" s="217">
        <f t="shared" si="11"/>
        <v>0</v>
      </c>
      <c r="U40" s="251">
        <f t="shared" si="11"/>
        <v>0</v>
      </c>
      <c r="V40" s="217">
        <f t="shared" si="11"/>
        <v>0</v>
      </c>
      <c r="W40" s="217">
        <f t="shared" si="11"/>
        <v>0</v>
      </c>
      <c r="X40" s="217">
        <f t="shared" si="11"/>
        <v>0</v>
      </c>
      <c r="Y40" s="217">
        <f t="shared" si="11"/>
        <v>0</v>
      </c>
      <c r="Z40" s="251">
        <f t="shared" si="11"/>
        <v>0</v>
      </c>
      <c r="AA40" s="217">
        <f t="shared" si="11"/>
        <v>0</v>
      </c>
      <c r="AB40" s="251">
        <f t="shared" si="11"/>
        <v>0</v>
      </c>
      <c r="AC40" s="217">
        <f t="shared" si="11"/>
        <v>0</v>
      </c>
      <c r="AD40" s="217">
        <f t="shared" si="11"/>
        <v>0</v>
      </c>
      <c r="AE40" s="217">
        <f t="shared" si="11"/>
        <v>0</v>
      </c>
      <c r="AF40" s="251">
        <f t="shared" si="11"/>
        <v>0</v>
      </c>
      <c r="AG40" s="88">
        <f t="shared" si="11"/>
        <v>0</v>
      </c>
      <c r="AH40" s="217">
        <f t="shared" si="11"/>
        <v>0</v>
      </c>
      <c r="AI40" s="217">
        <f t="shared" si="11"/>
        <v>0</v>
      </c>
      <c r="AJ40" s="217">
        <f t="shared" si="11"/>
        <v>0</v>
      </c>
      <c r="AK40" s="217">
        <f t="shared" si="11"/>
        <v>0</v>
      </c>
      <c r="AL40" s="308">
        <f t="shared" ref="AL40:AL62" si="12">SUM(F40:AK40)</f>
        <v>0</v>
      </c>
    </row>
    <row r="41" spans="1:136" ht="22.5" customHeight="1">
      <c r="B41" s="67"/>
      <c r="C41" s="95"/>
      <c r="D41" s="125" t="s">
        <v>28</v>
      </c>
      <c r="E41" s="125"/>
      <c r="F41" s="189">
        <f t="shared" ref="F41:AK41" si="13">F36</f>
        <v>0</v>
      </c>
      <c r="G41" s="218">
        <f t="shared" si="13"/>
        <v>0</v>
      </c>
      <c r="H41" s="218">
        <f t="shared" si="13"/>
        <v>0</v>
      </c>
      <c r="I41" s="218">
        <f t="shared" si="13"/>
        <v>0</v>
      </c>
      <c r="J41" s="218">
        <f t="shared" si="13"/>
        <v>0</v>
      </c>
      <c r="K41" s="218">
        <f t="shared" si="13"/>
        <v>0</v>
      </c>
      <c r="L41" s="218">
        <f t="shared" si="13"/>
        <v>0</v>
      </c>
      <c r="M41" s="218">
        <f t="shared" si="13"/>
        <v>0</v>
      </c>
      <c r="N41" s="218">
        <f t="shared" si="13"/>
        <v>0</v>
      </c>
      <c r="O41" s="218">
        <f t="shared" si="13"/>
        <v>0</v>
      </c>
      <c r="P41" s="218">
        <f t="shared" si="13"/>
        <v>0</v>
      </c>
      <c r="Q41" s="218">
        <f t="shared" si="13"/>
        <v>0</v>
      </c>
      <c r="R41" s="218">
        <f t="shared" si="13"/>
        <v>0</v>
      </c>
      <c r="S41" s="218">
        <f t="shared" si="13"/>
        <v>0</v>
      </c>
      <c r="T41" s="218">
        <f t="shared" si="13"/>
        <v>0</v>
      </c>
      <c r="U41" s="218">
        <f t="shared" si="13"/>
        <v>0</v>
      </c>
      <c r="V41" s="218">
        <f t="shared" si="13"/>
        <v>0</v>
      </c>
      <c r="W41" s="218">
        <f t="shared" si="13"/>
        <v>0</v>
      </c>
      <c r="X41" s="218">
        <f t="shared" si="13"/>
        <v>0</v>
      </c>
      <c r="Y41" s="218">
        <f t="shared" si="13"/>
        <v>0</v>
      </c>
      <c r="Z41" s="262">
        <f t="shared" si="13"/>
        <v>0</v>
      </c>
      <c r="AA41" s="218">
        <f t="shared" si="13"/>
        <v>0</v>
      </c>
      <c r="AB41" s="275">
        <f t="shared" si="13"/>
        <v>0</v>
      </c>
      <c r="AC41" s="218">
        <f t="shared" si="13"/>
        <v>0</v>
      </c>
      <c r="AD41" s="218">
        <f t="shared" si="13"/>
        <v>0</v>
      </c>
      <c r="AE41" s="218">
        <f t="shared" si="13"/>
        <v>0</v>
      </c>
      <c r="AF41" s="262">
        <f t="shared" si="13"/>
        <v>0</v>
      </c>
      <c r="AG41" s="262">
        <f t="shared" si="13"/>
        <v>0</v>
      </c>
      <c r="AH41" s="218">
        <f t="shared" si="13"/>
        <v>0</v>
      </c>
      <c r="AI41" s="218">
        <f t="shared" si="13"/>
        <v>0</v>
      </c>
      <c r="AJ41" s="218">
        <f t="shared" si="13"/>
        <v>0</v>
      </c>
      <c r="AK41" s="218">
        <f t="shared" si="13"/>
        <v>0</v>
      </c>
      <c r="AL41" s="317">
        <f t="shared" si="12"/>
        <v>0</v>
      </c>
    </row>
    <row r="42" spans="1:136" ht="22.5" customHeight="1">
      <c r="B42" s="67"/>
      <c r="C42" s="95"/>
      <c r="D42" s="126" t="s">
        <v>16</v>
      </c>
      <c r="E42" s="152"/>
      <c r="F42" s="190">
        <f t="shared" ref="F42:AK42" si="14">F25</f>
        <v>0</v>
      </c>
      <c r="G42" s="202">
        <f t="shared" si="14"/>
        <v>0</v>
      </c>
      <c r="H42" s="202">
        <f t="shared" si="14"/>
        <v>0</v>
      </c>
      <c r="I42" s="202">
        <f t="shared" si="14"/>
        <v>0</v>
      </c>
      <c r="J42" s="202">
        <f t="shared" si="14"/>
        <v>0</v>
      </c>
      <c r="K42" s="202">
        <f t="shared" si="14"/>
        <v>0</v>
      </c>
      <c r="L42" s="202">
        <f t="shared" si="14"/>
        <v>0</v>
      </c>
      <c r="M42" s="202">
        <f t="shared" si="14"/>
        <v>0</v>
      </c>
      <c r="N42" s="202">
        <f t="shared" si="14"/>
        <v>0</v>
      </c>
      <c r="O42" s="202">
        <f t="shared" si="14"/>
        <v>0</v>
      </c>
      <c r="P42" s="202">
        <f t="shared" si="14"/>
        <v>0</v>
      </c>
      <c r="Q42" s="202">
        <f t="shared" si="14"/>
        <v>0</v>
      </c>
      <c r="R42" s="202">
        <f t="shared" si="14"/>
        <v>0</v>
      </c>
      <c r="S42" s="202">
        <f t="shared" si="14"/>
        <v>0</v>
      </c>
      <c r="T42" s="202">
        <f t="shared" si="14"/>
        <v>0</v>
      </c>
      <c r="U42" s="202">
        <f t="shared" si="14"/>
        <v>0</v>
      </c>
      <c r="V42" s="202">
        <f t="shared" si="14"/>
        <v>0</v>
      </c>
      <c r="W42" s="202">
        <f t="shared" si="14"/>
        <v>0</v>
      </c>
      <c r="X42" s="202">
        <f t="shared" si="14"/>
        <v>0</v>
      </c>
      <c r="Y42" s="202">
        <f t="shared" si="14"/>
        <v>0</v>
      </c>
      <c r="Z42" s="263">
        <f t="shared" si="14"/>
        <v>0</v>
      </c>
      <c r="AA42" s="202">
        <f t="shared" si="14"/>
        <v>0</v>
      </c>
      <c r="AB42" s="252">
        <f t="shared" si="14"/>
        <v>0</v>
      </c>
      <c r="AC42" s="202">
        <f t="shared" si="14"/>
        <v>0</v>
      </c>
      <c r="AD42" s="202">
        <f t="shared" si="14"/>
        <v>0</v>
      </c>
      <c r="AE42" s="202">
        <f t="shared" si="14"/>
        <v>0</v>
      </c>
      <c r="AF42" s="263">
        <f t="shared" si="14"/>
        <v>0</v>
      </c>
      <c r="AG42" s="263">
        <f t="shared" si="14"/>
        <v>0</v>
      </c>
      <c r="AH42" s="202">
        <f t="shared" si="14"/>
        <v>0</v>
      </c>
      <c r="AI42" s="202">
        <f t="shared" si="14"/>
        <v>0</v>
      </c>
      <c r="AJ42" s="202">
        <f t="shared" si="14"/>
        <v>0</v>
      </c>
      <c r="AK42" s="202">
        <f t="shared" si="14"/>
        <v>0</v>
      </c>
      <c r="AL42" s="318">
        <f t="shared" si="12"/>
        <v>0</v>
      </c>
    </row>
    <row r="43" spans="1:136" ht="22.5" customHeight="1">
      <c r="B43" s="67"/>
      <c r="C43" s="95"/>
      <c r="D43" s="127" t="s">
        <v>45</v>
      </c>
      <c r="E43" s="153"/>
      <c r="F43" s="190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52"/>
      <c r="V43" s="202"/>
      <c r="W43" s="202"/>
      <c r="X43" s="202"/>
      <c r="Y43" s="202"/>
      <c r="Z43" s="252"/>
      <c r="AA43" s="202"/>
      <c r="AB43" s="252"/>
      <c r="AC43" s="202"/>
      <c r="AD43" s="202"/>
      <c r="AE43" s="202"/>
      <c r="AF43" s="252"/>
      <c r="AG43" s="282"/>
      <c r="AH43" s="202"/>
      <c r="AI43" s="202"/>
      <c r="AJ43" s="202"/>
      <c r="AK43" s="202"/>
      <c r="AL43" s="318">
        <f t="shared" si="12"/>
        <v>0</v>
      </c>
    </row>
    <row r="44" spans="1:136" ht="22.5" customHeight="1">
      <c r="B44" s="67"/>
      <c r="C44" s="95"/>
      <c r="D44" s="126" t="s">
        <v>56</v>
      </c>
      <c r="E44" s="152"/>
      <c r="F44" s="190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52"/>
      <c r="V44" s="202"/>
      <c r="W44" s="202"/>
      <c r="X44" s="202"/>
      <c r="Y44" s="202"/>
      <c r="Z44" s="252"/>
      <c r="AA44" s="202"/>
      <c r="AB44" s="252"/>
      <c r="AC44" s="202"/>
      <c r="AD44" s="202"/>
      <c r="AE44" s="202"/>
      <c r="AF44" s="252"/>
      <c r="AG44" s="282"/>
      <c r="AH44" s="202"/>
      <c r="AI44" s="202"/>
      <c r="AJ44" s="202"/>
      <c r="AK44" s="202"/>
      <c r="AL44" s="318">
        <f t="shared" si="12"/>
        <v>0</v>
      </c>
    </row>
    <row r="45" spans="1:136" ht="22.5" customHeight="1">
      <c r="B45" s="67"/>
      <c r="C45" s="95"/>
      <c r="D45" s="128" t="s">
        <v>2</v>
      </c>
      <c r="E45" s="154"/>
      <c r="F45" s="191">
        <f>SUM(F46:F50)</f>
        <v>0</v>
      </c>
      <c r="G45" s="219">
        <f>SUM(G46:G50)</f>
        <v>0</v>
      </c>
      <c r="H45" s="219"/>
      <c r="I45" s="219"/>
      <c r="J45" s="219"/>
      <c r="K45" s="219"/>
      <c r="L45" s="219">
        <f t="shared" ref="L45:X45" si="15">SUM(L46:L50)</f>
        <v>0</v>
      </c>
      <c r="M45" s="219">
        <f t="shared" si="15"/>
        <v>0</v>
      </c>
      <c r="N45" s="219">
        <f t="shared" si="15"/>
        <v>0</v>
      </c>
      <c r="O45" s="219">
        <f t="shared" si="15"/>
        <v>0</v>
      </c>
      <c r="P45" s="219">
        <f t="shared" si="15"/>
        <v>0</v>
      </c>
      <c r="Q45" s="219">
        <f t="shared" si="15"/>
        <v>0</v>
      </c>
      <c r="R45" s="219">
        <f t="shared" si="15"/>
        <v>0</v>
      </c>
      <c r="S45" s="219">
        <f t="shared" si="15"/>
        <v>0</v>
      </c>
      <c r="T45" s="219">
        <f t="shared" si="15"/>
        <v>0</v>
      </c>
      <c r="U45" s="253">
        <f t="shared" si="15"/>
        <v>0</v>
      </c>
      <c r="V45" s="219">
        <f t="shared" si="15"/>
        <v>0</v>
      </c>
      <c r="W45" s="219">
        <f t="shared" si="15"/>
        <v>0</v>
      </c>
      <c r="X45" s="219">
        <f t="shared" si="15"/>
        <v>0</v>
      </c>
      <c r="Y45" s="219"/>
      <c r="Z45" s="253">
        <f>SUM(Z46:Z50)</f>
        <v>0</v>
      </c>
      <c r="AA45" s="219">
        <f>SUM(AA46:AA50)</f>
        <v>0</v>
      </c>
      <c r="AB45" s="253">
        <f>SUM(AB46:AB50)</f>
        <v>0</v>
      </c>
      <c r="AC45" s="219">
        <f>SUM(AC46:AC50)</f>
        <v>0</v>
      </c>
      <c r="AD45" s="219">
        <f>SUM(AD46:AD50)</f>
        <v>0</v>
      </c>
      <c r="AE45" s="219"/>
      <c r="AF45" s="253">
        <f t="shared" ref="AF45:AK45" si="16">SUM(AF46:AF50)</f>
        <v>0</v>
      </c>
      <c r="AG45" s="133">
        <f t="shared" si="16"/>
        <v>0</v>
      </c>
      <c r="AH45" s="219">
        <f t="shared" si="16"/>
        <v>0</v>
      </c>
      <c r="AI45" s="219">
        <f t="shared" si="16"/>
        <v>0</v>
      </c>
      <c r="AJ45" s="219">
        <f t="shared" si="16"/>
        <v>0</v>
      </c>
      <c r="AK45" s="219">
        <f t="shared" si="16"/>
        <v>0</v>
      </c>
      <c r="AL45" s="319">
        <f t="shared" si="12"/>
        <v>0</v>
      </c>
    </row>
    <row r="46" spans="1:136" ht="22.5" customHeight="1">
      <c r="B46" s="67"/>
      <c r="C46" s="95"/>
      <c r="D46" s="95"/>
      <c r="E46" s="95" t="s">
        <v>57</v>
      </c>
      <c r="F46" s="192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54"/>
      <c r="V46" s="220"/>
      <c r="W46" s="220"/>
      <c r="X46" s="220"/>
      <c r="Y46" s="220"/>
      <c r="Z46" s="254"/>
      <c r="AA46" s="220"/>
      <c r="AB46" s="254"/>
      <c r="AC46" s="220"/>
      <c r="AD46" s="220"/>
      <c r="AE46" s="220"/>
      <c r="AF46" s="254"/>
      <c r="AG46" s="54"/>
      <c r="AH46" s="295"/>
      <c r="AI46" s="295"/>
      <c r="AJ46" s="295"/>
      <c r="AK46" s="295"/>
      <c r="AL46" s="317">
        <f t="shared" si="12"/>
        <v>0</v>
      </c>
    </row>
    <row r="47" spans="1:136" ht="22.5" customHeight="1">
      <c r="B47" s="67"/>
      <c r="C47" s="95"/>
      <c r="D47" s="95"/>
      <c r="E47" s="155" t="s">
        <v>52</v>
      </c>
      <c r="F47" s="19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55"/>
      <c r="V47" s="203"/>
      <c r="W47" s="203"/>
      <c r="X47" s="203"/>
      <c r="Y47" s="203"/>
      <c r="Z47" s="255"/>
      <c r="AA47" s="203"/>
      <c r="AB47" s="255"/>
      <c r="AC47" s="203"/>
      <c r="AD47" s="203"/>
      <c r="AE47" s="203"/>
      <c r="AF47" s="255"/>
      <c r="AG47" s="130"/>
      <c r="AH47" s="203"/>
      <c r="AI47" s="203"/>
      <c r="AJ47" s="203"/>
      <c r="AK47" s="203"/>
      <c r="AL47" s="318">
        <f t="shared" si="12"/>
        <v>0</v>
      </c>
    </row>
    <row r="48" spans="1:136" ht="22.5" customHeight="1">
      <c r="B48" s="67"/>
      <c r="C48" s="95"/>
      <c r="D48" s="95"/>
      <c r="E48" s="155" t="s">
        <v>39</v>
      </c>
      <c r="F48" s="19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55"/>
      <c r="V48" s="203"/>
      <c r="W48" s="203"/>
      <c r="X48" s="203"/>
      <c r="Y48" s="203"/>
      <c r="Z48" s="255"/>
      <c r="AA48" s="203"/>
      <c r="AB48" s="255"/>
      <c r="AC48" s="203"/>
      <c r="AD48" s="203"/>
      <c r="AE48" s="203"/>
      <c r="AF48" s="255"/>
      <c r="AG48" s="130"/>
      <c r="AH48" s="203"/>
      <c r="AI48" s="203"/>
      <c r="AJ48" s="203"/>
      <c r="AK48" s="203"/>
      <c r="AL48" s="318">
        <f t="shared" si="12"/>
        <v>0</v>
      </c>
    </row>
    <row r="49" spans="2:38" ht="22.5" customHeight="1">
      <c r="B49" s="67"/>
      <c r="C49" s="95"/>
      <c r="D49" s="95"/>
      <c r="E49" s="155" t="s">
        <v>58</v>
      </c>
      <c r="F49" s="193"/>
      <c r="G49" s="202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55"/>
      <c r="V49" s="203"/>
      <c r="W49" s="203"/>
      <c r="X49" s="203"/>
      <c r="Y49" s="203"/>
      <c r="Z49" s="255"/>
      <c r="AA49" s="203"/>
      <c r="AB49" s="255"/>
      <c r="AC49" s="203"/>
      <c r="AD49" s="203"/>
      <c r="AE49" s="203"/>
      <c r="AF49" s="255"/>
      <c r="AG49" s="130"/>
      <c r="AH49" s="203"/>
      <c r="AI49" s="203"/>
      <c r="AJ49" s="203"/>
      <c r="AK49" s="203"/>
      <c r="AL49" s="318">
        <f t="shared" si="12"/>
        <v>0</v>
      </c>
    </row>
    <row r="50" spans="2:38" ht="22.5" customHeight="1">
      <c r="B50" s="67"/>
      <c r="C50" s="96"/>
      <c r="D50" s="96"/>
      <c r="E50" s="156" t="s">
        <v>59</v>
      </c>
      <c r="F50" s="194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56"/>
      <c r="V50" s="221"/>
      <c r="W50" s="221"/>
      <c r="X50" s="221"/>
      <c r="Y50" s="221"/>
      <c r="Z50" s="256"/>
      <c r="AA50" s="221"/>
      <c r="AB50" s="256"/>
      <c r="AC50" s="221"/>
      <c r="AD50" s="221"/>
      <c r="AE50" s="221"/>
      <c r="AF50" s="256"/>
      <c r="AG50" s="283"/>
      <c r="AH50" s="221"/>
      <c r="AI50" s="221"/>
      <c r="AJ50" s="221"/>
      <c r="AK50" s="221"/>
      <c r="AL50" s="320">
        <f t="shared" si="12"/>
        <v>0</v>
      </c>
    </row>
    <row r="51" spans="2:38" ht="22.5" customHeight="1">
      <c r="B51" s="67"/>
      <c r="C51" s="54" t="s">
        <v>60</v>
      </c>
      <c r="D51" s="88"/>
      <c r="E51" s="157"/>
      <c r="F51" s="195">
        <f t="shared" ref="F51:AK51" si="17">F52+F53</f>
        <v>0</v>
      </c>
      <c r="G51" s="222">
        <f t="shared" si="17"/>
        <v>0</v>
      </c>
      <c r="H51" s="222">
        <f t="shared" si="17"/>
        <v>0</v>
      </c>
      <c r="I51" s="222">
        <f t="shared" si="17"/>
        <v>0</v>
      </c>
      <c r="J51" s="222">
        <f t="shared" si="17"/>
        <v>0</v>
      </c>
      <c r="K51" s="222">
        <f t="shared" si="17"/>
        <v>0</v>
      </c>
      <c r="L51" s="222">
        <f t="shared" si="17"/>
        <v>0</v>
      </c>
      <c r="M51" s="222">
        <f t="shared" si="17"/>
        <v>0</v>
      </c>
      <c r="N51" s="222">
        <f t="shared" si="17"/>
        <v>0</v>
      </c>
      <c r="O51" s="222">
        <f t="shared" si="17"/>
        <v>0</v>
      </c>
      <c r="P51" s="222">
        <f t="shared" si="17"/>
        <v>0</v>
      </c>
      <c r="Q51" s="222">
        <f t="shared" si="17"/>
        <v>0</v>
      </c>
      <c r="R51" s="222">
        <f t="shared" si="17"/>
        <v>0</v>
      </c>
      <c r="S51" s="222">
        <f t="shared" si="17"/>
        <v>0</v>
      </c>
      <c r="T51" s="222">
        <f t="shared" si="17"/>
        <v>0</v>
      </c>
      <c r="U51" s="257">
        <f t="shared" si="17"/>
        <v>0</v>
      </c>
      <c r="V51" s="222">
        <f t="shared" si="17"/>
        <v>0</v>
      </c>
      <c r="W51" s="222">
        <f t="shared" si="17"/>
        <v>0</v>
      </c>
      <c r="X51" s="222">
        <f t="shared" si="17"/>
        <v>0</v>
      </c>
      <c r="Y51" s="222">
        <f t="shared" si="17"/>
        <v>0</v>
      </c>
      <c r="Z51" s="257">
        <f t="shared" si="17"/>
        <v>0</v>
      </c>
      <c r="AA51" s="222">
        <f t="shared" si="17"/>
        <v>0</v>
      </c>
      <c r="AB51" s="257">
        <f t="shared" si="17"/>
        <v>0</v>
      </c>
      <c r="AC51" s="222">
        <f t="shared" si="17"/>
        <v>0</v>
      </c>
      <c r="AD51" s="222">
        <f t="shared" si="17"/>
        <v>0</v>
      </c>
      <c r="AE51" s="222">
        <f t="shared" si="17"/>
        <v>0</v>
      </c>
      <c r="AF51" s="257">
        <f t="shared" si="17"/>
        <v>0</v>
      </c>
      <c r="AG51" s="90">
        <f t="shared" si="17"/>
        <v>0</v>
      </c>
      <c r="AH51" s="222">
        <f t="shared" si="17"/>
        <v>0</v>
      </c>
      <c r="AI51" s="222">
        <f t="shared" si="17"/>
        <v>0</v>
      </c>
      <c r="AJ51" s="222">
        <f t="shared" si="17"/>
        <v>0</v>
      </c>
      <c r="AK51" s="222">
        <f t="shared" si="17"/>
        <v>0</v>
      </c>
      <c r="AL51" s="311">
        <f t="shared" si="12"/>
        <v>0</v>
      </c>
    </row>
    <row r="52" spans="2:38" ht="22.5" customHeight="1">
      <c r="B52" s="67"/>
      <c r="C52" s="97"/>
      <c r="D52" s="129" t="s">
        <v>41</v>
      </c>
      <c r="E52" s="158"/>
      <c r="F52" s="192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54"/>
      <c r="V52" s="220"/>
      <c r="W52" s="220"/>
      <c r="X52" s="220"/>
      <c r="Y52" s="220"/>
      <c r="Z52" s="254"/>
      <c r="AA52" s="220"/>
      <c r="AB52" s="254"/>
      <c r="AC52" s="220"/>
      <c r="AD52" s="220"/>
      <c r="AE52" s="220"/>
      <c r="AF52" s="254"/>
      <c r="AG52" s="54"/>
      <c r="AH52" s="220"/>
      <c r="AI52" s="220"/>
      <c r="AJ52" s="220"/>
      <c r="AK52" s="220"/>
      <c r="AL52" s="317">
        <f t="shared" si="12"/>
        <v>0</v>
      </c>
    </row>
    <row r="53" spans="2:38" ht="22.5" customHeight="1">
      <c r="B53" s="67"/>
      <c r="C53" s="97"/>
      <c r="D53" s="130" t="s">
        <v>12</v>
      </c>
      <c r="E53" s="149"/>
      <c r="F53" s="191">
        <f t="shared" ref="F53:AK53" si="18">SUM(F54:F58)</f>
        <v>0</v>
      </c>
      <c r="G53" s="219">
        <f t="shared" si="18"/>
        <v>0</v>
      </c>
      <c r="H53" s="219">
        <f t="shared" si="18"/>
        <v>0</v>
      </c>
      <c r="I53" s="219">
        <f t="shared" si="18"/>
        <v>0</v>
      </c>
      <c r="J53" s="219">
        <f t="shared" si="18"/>
        <v>0</v>
      </c>
      <c r="K53" s="219">
        <f t="shared" si="18"/>
        <v>0</v>
      </c>
      <c r="L53" s="219">
        <f t="shared" si="18"/>
        <v>0</v>
      </c>
      <c r="M53" s="219">
        <f t="shared" si="18"/>
        <v>0</v>
      </c>
      <c r="N53" s="219">
        <f t="shared" si="18"/>
        <v>0</v>
      </c>
      <c r="O53" s="219">
        <f t="shared" si="18"/>
        <v>0</v>
      </c>
      <c r="P53" s="219">
        <f t="shared" si="18"/>
        <v>0</v>
      </c>
      <c r="Q53" s="219">
        <f t="shared" si="18"/>
        <v>0</v>
      </c>
      <c r="R53" s="219">
        <f t="shared" si="18"/>
        <v>0</v>
      </c>
      <c r="S53" s="219">
        <f t="shared" si="18"/>
        <v>0</v>
      </c>
      <c r="T53" s="219">
        <f t="shared" si="18"/>
        <v>0</v>
      </c>
      <c r="U53" s="253">
        <f t="shared" si="18"/>
        <v>0</v>
      </c>
      <c r="V53" s="219">
        <f t="shared" si="18"/>
        <v>0</v>
      </c>
      <c r="W53" s="219">
        <f t="shared" si="18"/>
        <v>0</v>
      </c>
      <c r="X53" s="219">
        <f t="shared" si="18"/>
        <v>0</v>
      </c>
      <c r="Y53" s="219">
        <f t="shared" si="18"/>
        <v>0</v>
      </c>
      <c r="Z53" s="253">
        <f t="shared" si="18"/>
        <v>0</v>
      </c>
      <c r="AA53" s="219">
        <f t="shared" si="18"/>
        <v>0</v>
      </c>
      <c r="AB53" s="253">
        <f t="shared" si="18"/>
        <v>0</v>
      </c>
      <c r="AC53" s="219">
        <f t="shared" si="18"/>
        <v>0</v>
      </c>
      <c r="AD53" s="219">
        <f t="shared" si="18"/>
        <v>0</v>
      </c>
      <c r="AE53" s="219">
        <f t="shared" si="18"/>
        <v>0</v>
      </c>
      <c r="AF53" s="253">
        <f t="shared" si="18"/>
        <v>0</v>
      </c>
      <c r="AG53" s="133">
        <f t="shared" si="18"/>
        <v>0</v>
      </c>
      <c r="AH53" s="219">
        <f t="shared" si="18"/>
        <v>0</v>
      </c>
      <c r="AI53" s="219">
        <f t="shared" si="18"/>
        <v>0</v>
      </c>
      <c r="AJ53" s="219">
        <f t="shared" si="18"/>
        <v>0</v>
      </c>
      <c r="AK53" s="219">
        <f t="shared" si="18"/>
        <v>0</v>
      </c>
      <c r="AL53" s="311">
        <f t="shared" si="12"/>
        <v>0</v>
      </c>
    </row>
    <row r="54" spans="2:38" ht="22.5" customHeight="1">
      <c r="B54" s="67"/>
      <c r="C54" s="97"/>
      <c r="D54" s="54"/>
      <c r="E54" s="95" t="s">
        <v>57</v>
      </c>
      <c r="F54" s="196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58"/>
      <c r="V54" s="201"/>
      <c r="W54" s="201"/>
      <c r="X54" s="201"/>
      <c r="Y54" s="201"/>
      <c r="Z54" s="258"/>
      <c r="AA54" s="201"/>
      <c r="AB54" s="258"/>
      <c r="AC54" s="201"/>
      <c r="AD54" s="201"/>
      <c r="AE54" s="201"/>
      <c r="AF54" s="258"/>
      <c r="AG54" s="284"/>
      <c r="AH54" s="201"/>
      <c r="AI54" s="201"/>
      <c r="AJ54" s="201"/>
      <c r="AK54" s="201"/>
      <c r="AL54" s="317">
        <f t="shared" si="12"/>
        <v>0</v>
      </c>
    </row>
    <row r="55" spans="2:38" ht="22.5" customHeight="1">
      <c r="B55" s="67"/>
      <c r="C55" s="97"/>
      <c r="D55" s="54"/>
      <c r="E55" s="155" t="s">
        <v>52</v>
      </c>
      <c r="F55" s="19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55"/>
      <c r="V55" s="203"/>
      <c r="W55" s="203"/>
      <c r="X55" s="203"/>
      <c r="Y55" s="203"/>
      <c r="Z55" s="255"/>
      <c r="AA55" s="203"/>
      <c r="AB55" s="255"/>
      <c r="AC55" s="203"/>
      <c r="AD55" s="203"/>
      <c r="AE55" s="203"/>
      <c r="AF55" s="255"/>
      <c r="AG55" s="130"/>
      <c r="AH55" s="203"/>
      <c r="AI55" s="203"/>
      <c r="AJ55" s="203"/>
      <c r="AK55" s="203"/>
      <c r="AL55" s="318">
        <f t="shared" si="12"/>
        <v>0</v>
      </c>
    </row>
    <row r="56" spans="2:38" ht="22.5" customHeight="1">
      <c r="B56" s="67"/>
      <c r="C56" s="97"/>
      <c r="D56" s="54"/>
      <c r="E56" s="155" t="s">
        <v>39</v>
      </c>
      <c r="F56" s="19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55"/>
      <c r="V56" s="203"/>
      <c r="W56" s="203"/>
      <c r="X56" s="203"/>
      <c r="Y56" s="203"/>
      <c r="Z56" s="255"/>
      <c r="AA56" s="203"/>
      <c r="AB56" s="255"/>
      <c r="AC56" s="203"/>
      <c r="AD56" s="203"/>
      <c r="AE56" s="203"/>
      <c r="AF56" s="255"/>
      <c r="AG56" s="130"/>
      <c r="AH56" s="203"/>
      <c r="AI56" s="203"/>
      <c r="AJ56" s="203"/>
      <c r="AK56" s="203"/>
      <c r="AL56" s="318">
        <f t="shared" si="12"/>
        <v>0</v>
      </c>
    </row>
    <row r="57" spans="2:38" ht="22.5" customHeight="1">
      <c r="B57" s="67"/>
      <c r="C57" s="97"/>
      <c r="D57" s="54"/>
      <c r="E57" s="155" t="s">
        <v>58</v>
      </c>
      <c r="F57" s="193"/>
      <c r="G57" s="202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55"/>
      <c r="V57" s="203"/>
      <c r="W57" s="203"/>
      <c r="X57" s="203"/>
      <c r="Y57" s="203"/>
      <c r="Z57" s="255"/>
      <c r="AA57" s="203"/>
      <c r="AB57" s="255"/>
      <c r="AC57" s="203"/>
      <c r="AD57" s="203"/>
      <c r="AE57" s="203"/>
      <c r="AF57" s="255"/>
      <c r="AG57" s="130"/>
      <c r="AH57" s="203"/>
      <c r="AI57" s="203"/>
      <c r="AJ57" s="203"/>
      <c r="AK57" s="203"/>
      <c r="AL57" s="318">
        <f t="shared" si="12"/>
        <v>0</v>
      </c>
    </row>
    <row r="58" spans="2:38" ht="22.5" customHeight="1">
      <c r="B58" s="67"/>
      <c r="C58" s="98"/>
      <c r="D58" s="98"/>
      <c r="E58" s="159" t="s">
        <v>79</v>
      </c>
      <c r="F58" s="194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56"/>
      <c r="V58" s="221"/>
      <c r="W58" s="221"/>
      <c r="X58" s="221"/>
      <c r="Y58" s="221"/>
      <c r="Z58" s="256"/>
      <c r="AA58" s="221"/>
      <c r="AB58" s="256"/>
      <c r="AC58" s="221"/>
      <c r="AD58" s="221"/>
      <c r="AE58" s="221"/>
      <c r="AF58" s="256"/>
      <c r="AG58" s="283"/>
      <c r="AH58" s="221"/>
      <c r="AI58" s="221"/>
      <c r="AJ58" s="221"/>
      <c r="AK58" s="221"/>
      <c r="AL58" s="320">
        <f t="shared" si="12"/>
        <v>0</v>
      </c>
    </row>
    <row r="59" spans="2:38" ht="22.5" customHeight="1">
      <c r="B59" s="67"/>
      <c r="C59" s="99" t="s">
        <v>33</v>
      </c>
      <c r="D59" s="131"/>
      <c r="E59" s="160"/>
      <c r="F59" s="188">
        <f t="shared" ref="F59:AK59" si="19">F40-F51</f>
        <v>0</v>
      </c>
      <c r="G59" s="217">
        <f t="shared" si="19"/>
        <v>0</v>
      </c>
      <c r="H59" s="217">
        <f t="shared" si="19"/>
        <v>0</v>
      </c>
      <c r="I59" s="217">
        <f t="shared" si="19"/>
        <v>0</v>
      </c>
      <c r="J59" s="217">
        <f t="shared" si="19"/>
        <v>0</v>
      </c>
      <c r="K59" s="217">
        <f t="shared" si="19"/>
        <v>0</v>
      </c>
      <c r="L59" s="217">
        <f t="shared" si="19"/>
        <v>0</v>
      </c>
      <c r="M59" s="217">
        <f t="shared" si="19"/>
        <v>0</v>
      </c>
      <c r="N59" s="217">
        <f t="shared" si="19"/>
        <v>0</v>
      </c>
      <c r="O59" s="217">
        <f t="shared" si="19"/>
        <v>0</v>
      </c>
      <c r="P59" s="217">
        <f t="shared" si="19"/>
        <v>0</v>
      </c>
      <c r="Q59" s="217">
        <f t="shared" si="19"/>
        <v>0</v>
      </c>
      <c r="R59" s="217">
        <f t="shared" si="19"/>
        <v>0</v>
      </c>
      <c r="S59" s="217">
        <f t="shared" si="19"/>
        <v>0</v>
      </c>
      <c r="T59" s="217">
        <f t="shared" si="19"/>
        <v>0</v>
      </c>
      <c r="U59" s="251">
        <f t="shared" si="19"/>
        <v>0</v>
      </c>
      <c r="V59" s="217">
        <f t="shared" si="19"/>
        <v>0</v>
      </c>
      <c r="W59" s="217">
        <f t="shared" si="19"/>
        <v>0</v>
      </c>
      <c r="X59" s="217">
        <f t="shared" si="19"/>
        <v>0</v>
      </c>
      <c r="Y59" s="217">
        <f t="shared" si="19"/>
        <v>0</v>
      </c>
      <c r="Z59" s="251">
        <f t="shared" si="19"/>
        <v>0</v>
      </c>
      <c r="AA59" s="217">
        <f t="shared" si="19"/>
        <v>0</v>
      </c>
      <c r="AB59" s="251">
        <f t="shared" si="19"/>
        <v>0</v>
      </c>
      <c r="AC59" s="217">
        <f t="shared" si="19"/>
        <v>0</v>
      </c>
      <c r="AD59" s="217">
        <f t="shared" si="19"/>
        <v>0</v>
      </c>
      <c r="AE59" s="217">
        <f t="shared" si="19"/>
        <v>0</v>
      </c>
      <c r="AF59" s="251">
        <f t="shared" si="19"/>
        <v>0</v>
      </c>
      <c r="AG59" s="88">
        <f t="shared" si="19"/>
        <v>0</v>
      </c>
      <c r="AH59" s="217">
        <f t="shared" si="19"/>
        <v>0</v>
      </c>
      <c r="AI59" s="217">
        <f t="shared" si="19"/>
        <v>0</v>
      </c>
      <c r="AJ59" s="217">
        <f t="shared" si="19"/>
        <v>0</v>
      </c>
      <c r="AK59" s="217">
        <f t="shared" si="19"/>
        <v>0</v>
      </c>
      <c r="AL59" s="311">
        <f t="shared" si="12"/>
        <v>0</v>
      </c>
    </row>
    <row r="60" spans="2:38" ht="22.5" customHeight="1">
      <c r="B60" s="67"/>
      <c r="C60" s="100" t="s">
        <v>34</v>
      </c>
      <c r="D60" s="100"/>
      <c r="E60" s="161"/>
      <c r="F60" s="197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59"/>
      <c r="V60" s="223"/>
      <c r="W60" s="223"/>
      <c r="X60" s="223"/>
      <c r="Y60" s="223"/>
      <c r="Z60" s="259"/>
      <c r="AA60" s="223"/>
      <c r="AB60" s="259"/>
      <c r="AC60" s="223"/>
      <c r="AD60" s="223"/>
      <c r="AE60" s="223"/>
      <c r="AF60" s="259"/>
      <c r="AG60" s="100"/>
      <c r="AH60" s="223"/>
      <c r="AI60" s="223"/>
      <c r="AJ60" s="223"/>
      <c r="AK60" s="223"/>
      <c r="AL60" s="308">
        <f t="shared" si="12"/>
        <v>0</v>
      </c>
    </row>
    <row r="61" spans="2:38" ht="22.5" customHeight="1">
      <c r="B61" s="67"/>
      <c r="C61" s="101" t="s">
        <v>23</v>
      </c>
      <c r="D61" s="101"/>
      <c r="E61" s="162"/>
      <c r="F61" s="198">
        <f>F59-F60</f>
        <v>0</v>
      </c>
      <c r="G61" s="223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3"/>
      <c r="U61" s="260"/>
      <c r="V61" s="227"/>
      <c r="W61" s="227"/>
      <c r="X61" s="227"/>
      <c r="Y61" s="227"/>
      <c r="Z61" s="260"/>
      <c r="AA61" s="269"/>
      <c r="AB61" s="260"/>
      <c r="AC61" s="227"/>
      <c r="AD61" s="227"/>
      <c r="AE61" s="227"/>
      <c r="AF61" s="260"/>
      <c r="AG61" s="285"/>
      <c r="AH61" s="269"/>
      <c r="AI61" s="269"/>
      <c r="AJ61" s="269"/>
      <c r="AK61" s="269"/>
      <c r="AL61" s="308">
        <f t="shared" si="12"/>
        <v>0</v>
      </c>
    </row>
    <row r="62" spans="2:38" ht="22.5" customHeight="1">
      <c r="B62" s="68"/>
      <c r="C62" s="102" t="s">
        <v>61</v>
      </c>
      <c r="D62" s="102"/>
      <c r="E62" s="163"/>
      <c r="F62" s="199">
        <f>F61</f>
        <v>0</v>
      </c>
      <c r="G62" s="224">
        <f t="shared" ref="G62:AK62" si="20">F62+G61</f>
        <v>0</v>
      </c>
      <c r="H62" s="224">
        <f t="shared" si="20"/>
        <v>0</v>
      </c>
      <c r="I62" s="224">
        <f t="shared" si="20"/>
        <v>0</v>
      </c>
      <c r="J62" s="224">
        <f t="shared" si="20"/>
        <v>0</v>
      </c>
      <c r="K62" s="224">
        <f t="shared" si="20"/>
        <v>0</v>
      </c>
      <c r="L62" s="224">
        <f t="shared" si="20"/>
        <v>0</v>
      </c>
      <c r="M62" s="224">
        <f t="shared" si="20"/>
        <v>0</v>
      </c>
      <c r="N62" s="224">
        <f t="shared" si="20"/>
        <v>0</v>
      </c>
      <c r="O62" s="224">
        <f t="shared" si="20"/>
        <v>0</v>
      </c>
      <c r="P62" s="224">
        <f t="shared" si="20"/>
        <v>0</v>
      </c>
      <c r="Q62" s="224">
        <f t="shared" si="20"/>
        <v>0</v>
      </c>
      <c r="R62" s="224">
        <f t="shared" si="20"/>
        <v>0</v>
      </c>
      <c r="S62" s="224">
        <f t="shared" si="20"/>
        <v>0</v>
      </c>
      <c r="T62" s="224">
        <f t="shared" si="20"/>
        <v>0</v>
      </c>
      <c r="U62" s="261">
        <f t="shared" si="20"/>
        <v>0</v>
      </c>
      <c r="V62" s="224">
        <f t="shared" si="20"/>
        <v>0</v>
      </c>
      <c r="W62" s="224">
        <f t="shared" si="20"/>
        <v>0</v>
      </c>
      <c r="X62" s="224">
        <f t="shared" si="20"/>
        <v>0</v>
      </c>
      <c r="Y62" s="224">
        <f t="shared" si="20"/>
        <v>0</v>
      </c>
      <c r="Z62" s="261">
        <f t="shared" si="20"/>
        <v>0</v>
      </c>
      <c r="AA62" s="224">
        <f t="shared" si="20"/>
        <v>0</v>
      </c>
      <c r="AB62" s="261">
        <f t="shared" si="20"/>
        <v>0</v>
      </c>
      <c r="AC62" s="224">
        <f t="shared" si="20"/>
        <v>0</v>
      </c>
      <c r="AD62" s="224">
        <f t="shared" si="20"/>
        <v>0</v>
      </c>
      <c r="AE62" s="224">
        <f t="shared" si="20"/>
        <v>0</v>
      </c>
      <c r="AF62" s="261">
        <f t="shared" si="20"/>
        <v>0</v>
      </c>
      <c r="AG62" s="92">
        <f t="shared" si="20"/>
        <v>0</v>
      </c>
      <c r="AH62" s="224">
        <f t="shared" si="20"/>
        <v>0</v>
      </c>
      <c r="AI62" s="224">
        <f t="shared" si="20"/>
        <v>0</v>
      </c>
      <c r="AJ62" s="224">
        <f t="shared" si="20"/>
        <v>0</v>
      </c>
      <c r="AK62" s="224">
        <f t="shared" si="20"/>
        <v>0</v>
      </c>
      <c r="AL62" s="321">
        <f t="shared" si="12"/>
        <v>0</v>
      </c>
    </row>
    <row r="63" spans="2:38" s="54" customFormat="1" ht="22.5" customHeight="1">
      <c r="B63" s="65"/>
      <c r="AA63" s="270"/>
      <c r="AH63" s="270"/>
      <c r="AI63" s="270"/>
      <c r="AJ63" s="270"/>
      <c r="AK63" s="270"/>
    </row>
    <row r="64" spans="2:38" ht="22.5" customHeight="1">
      <c r="B64" s="69" t="s">
        <v>75</v>
      </c>
      <c r="C64" s="103"/>
      <c r="D64" s="103"/>
      <c r="E64" s="103"/>
      <c r="F64" s="168" t="str">
        <f t="shared" ref="F64:AK64" si="21">F5</f>
        <v>令和５年度</v>
      </c>
      <c r="G64" s="168" t="str">
        <f t="shared" si="21"/>
        <v>令和６年度</v>
      </c>
      <c r="H64" s="168" t="str">
        <f t="shared" si="21"/>
        <v>令和７年度</v>
      </c>
      <c r="I64" s="168" t="str">
        <f t="shared" si="21"/>
        <v>令和８年度</v>
      </c>
      <c r="J64" s="168" t="str">
        <f t="shared" si="21"/>
        <v>令和９年度</v>
      </c>
      <c r="K64" s="168" t="str">
        <f t="shared" si="21"/>
        <v>令和１０年度</v>
      </c>
      <c r="L64" s="168" t="str">
        <f t="shared" si="21"/>
        <v>令和１１年度</v>
      </c>
      <c r="M64" s="168" t="str">
        <f t="shared" si="21"/>
        <v>令和１２年度</v>
      </c>
      <c r="N64" s="168" t="str">
        <f t="shared" si="21"/>
        <v>令和１３年度</v>
      </c>
      <c r="O64" s="168" t="str">
        <f t="shared" si="21"/>
        <v>令和１４年度</v>
      </c>
      <c r="P64" s="168" t="str">
        <f t="shared" si="21"/>
        <v>令和１５年度</v>
      </c>
      <c r="Q64" s="168" t="str">
        <f t="shared" si="21"/>
        <v>令和１６年度</v>
      </c>
      <c r="R64" s="168" t="str">
        <f t="shared" si="21"/>
        <v>令和１７年度</v>
      </c>
      <c r="S64" s="168" t="str">
        <f t="shared" si="21"/>
        <v>令和１８年度</v>
      </c>
      <c r="T64" s="168" t="str">
        <f t="shared" si="21"/>
        <v>令和１９年度</v>
      </c>
      <c r="U64" s="168" t="str">
        <f t="shared" si="21"/>
        <v>令和２０年度</v>
      </c>
      <c r="V64" s="168" t="str">
        <f t="shared" si="21"/>
        <v>令和２１年度</v>
      </c>
      <c r="W64" s="168" t="str">
        <f t="shared" si="21"/>
        <v>令和２２年度</v>
      </c>
      <c r="X64" s="168" t="str">
        <f t="shared" si="21"/>
        <v>令和２３年度</v>
      </c>
      <c r="Y64" s="168" t="str">
        <f t="shared" si="21"/>
        <v>令和２４年度</v>
      </c>
      <c r="Z64" s="168" t="str">
        <f t="shared" si="21"/>
        <v>令和２５年度</v>
      </c>
      <c r="AA64" s="168" t="str">
        <f t="shared" si="21"/>
        <v>令和２６年度</v>
      </c>
      <c r="AB64" s="168" t="str">
        <f t="shared" si="21"/>
        <v>令和２７年度</v>
      </c>
      <c r="AC64" s="168" t="str">
        <f t="shared" si="21"/>
        <v>令和２８年度</v>
      </c>
      <c r="AD64" s="168" t="str">
        <f t="shared" si="21"/>
        <v>令和２９年度</v>
      </c>
      <c r="AE64" s="168" t="str">
        <f t="shared" si="21"/>
        <v>令和３０年度</v>
      </c>
      <c r="AF64" s="168" t="str">
        <f t="shared" si="21"/>
        <v>令和３１年度</v>
      </c>
      <c r="AG64" s="168" t="str">
        <f t="shared" si="21"/>
        <v>令和３２年度</v>
      </c>
      <c r="AH64" s="168" t="str">
        <f t="shared" si="21"/>
        <v>令和３３年度</v>
      </c>
      <c r="AI64" s="168" t="str">
        <f t="shared" si="21"/>
        <v>令和３４年度</v>
      </c>
      <c r="AJ64" s="168" t="str">
        <f t="shared" si="21"/>
        <v>令和３５年度</v>
      </c>
      <c r="AK64" s="168" t="str">
        <f t="shared" si="21"/>
        <v>令和３６年度</v>
      </c>
      <c r="AL64" s="322" t="s">
        <v>95</v>
      </c>
    </row>
    <row r="65" spans="1:40" ht="22.5" customHeight="1">
      <c r="B65" s="70" t="s">
        <v>62</v>
      </c>
      <c r="C65" s="104" t="s">
        <v>63</v>
      </c>
      <c r="D65" s="132"/>
      <c r="E65" s="164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76"/>
      <c r="AC65" s="200"/>
      <c r="AD65" s="200"/>
      <c r="AE65" s="200"/>
      <c r="AF65" s="200"/>
      <c r="AG65" s="286"/>
      <c r="AH65" s="286"/>
      <c r="AI65" s="296"/>
      <c r="AJ65" s="296"/>
      <c r="AK65" s="296"/>
      <c r="AL65" s="311">
        <f t="shared" ref="AL65:AL70" si="22">SUM(F65:AK65)</f>
        <v>0</v>
      </c>
    </row>
    <row r="66" spans="1:40" ht="22.5" customHeight="1">
      <c r="B66" s="71"/>
      <c r="C66" s="105"/>
      <c r="D66" s="97"/>
      <c r="E66" s="54" t="s">
        <v>57</v>
      </c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58"/>
      <c r="AC66" s="201"/>
      <c r="AD66" s="201"/>
      <c r="AE66" s="201"/>
      <c r="AF66" s="201"/>
      <c r="AG66" s="287"/>
      <c r="AH66" s="287"/>
      <c r="AI66" s="297"/>
      <c r="AJ66" s="297"/>
      <c r="AK66" s="297"/>
      <c r="AL66" s="317">
        <f t="shared" si="22"/>
        <v>0</v>
      </c>
    </row>
    <row r="67" spans="1:40" ht="22.5" customHeight="1">
      <c r="B67" s="71"/>
      <c r="C67" s="105"/>
      <c r="D67" s="97"/>
      <c r="E67" s="130" t="s">
        <v>52</v>
      </c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52"/>
      <c r="AC67" s="202"/>
      <c r="AD67" s="202"/>
      <c r="AE67" s="202"/>
      <c r="AF67" s="202"/>
      <c r="AG67" s="288"/>
      <c r="AH67" s="288"/>
      <c r="AI67" s="263"/>
      <c r="AJ67" s="263"/>
      <c r="AK67" s="263"/>
      <c r="AL67" s="318">
        <f t="shared" si="22"/>
        <v>0</v>
      </c>
    </row>
    <row r="68" spans="1:40" ht="22.5" customHeight="1">
      <c r="B68" s="71"/>
      <c r="C68" s="105"/>
      <c r="D68" s="97"/>
      <c r="E68" s="130" t="s">
        <v>39</v>
      </c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52"/>
      <c r="AC68" s="202"/>
      <c r="AD68" s="202"/>
      <c r="AE68" s="202"/>
      <c r="AF68" s="202"/>
      <c r="AG68" s="288"/>
      <c r="AH68" s="288"/>
      <c r="AI68" s="263"/>
      <c r="AJ68" s="263"/>
      <c r="AK68" s="263"/>
      <c r="AL68" s="318">
        <f t="shared" si="22"/>
        <v>0</v>
      </c>
    </row>
    <row r="69" spans="1:40" ht="22.5" customHeight="1">
      <c r="B69" s="71"/>
      <c r="C69" s="105"/>
      <c r="D69" s="97"/>
      <c r="E69" s="130" t="s">
        <v>58</v>
      </c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52"/>
      <c r="AC69" s="202"/>
      <c r="AD69" s="202"/>
      <c r="AE69" s="202"/>
      <c r="AF69" s="202"/>
      <c r="AG69" s="288"/>
      <c r="AH69" s="288"/>
      <c r="AI69" s="263"/>
      <c r="AJ69" s="263"/>
      <c r="AK69" s="263"/>
      <c r="AL69" s="318">
        <f t="shared" si="22"/>
        <v>0</v>
      </c>
    </row>
    <row r="70" spans="1:40" ht="22.5" customHeight="1">
      <c r="B70" s="71"/>
      <c r="C70" s="106"/>
      <c r="D70" s="131"/>
      <c r="E70" s="130" t="s">
        <v>65</v>
      </c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55"/>
      <c r="AC70" s="203"/>
      <c r="AD70" s="203"/>
      <c r="AE70" s="203"/>
      <c r="AF70" s="203"/>
      <c r="AG70" s="289"/>
      <c r="AH70" s="289"/>
      <c r="AI70" s="298"/>
      <c r="AJ70" s="298"/>
      <c r="AK70" s="298"/>
      <c r="AL70" s="319">
        <f t="shared" si="22"/>
        <v>0</v>
      </c>
    </row>
    <row r="71" spans="1:40" ht="22.5" customHeight="1">
      <c r="B71" s="71" t="s">
        <v>66</v>
      </c>
      <c r="C71" s="107" t="s">
        <v>80</v>
      </c>
      <c r="D71" s="88"/>
      <c r="E71" s="165"/>
      <c r="F71" s="204"/>
      <c r="G71" s="205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5"/>
      <c r="AC71" s="208"/>
      <c r="AD71" s="208"/>
      <c r="AE71" s="208"/>
      <c r="AF71" s="208"/>
      <c r="AG71" s="290"/>
      <c r="AH71" s="290"/>
      <c r="AI71" s="169"/>
      <c r="AJ71" s="169"/>
      <c r="AK71" s="169"/>
      <c r="AL71" s="308"/>
      <c r="AN71" s="54"/>
    </row>
    <row r="72" spans="1:40" ht="22.5" customHeight="1">
      <c r="B72" s="71"/>
      <c r="C72" s="108" t="s">
        <v>81</v>
      </c>
      <c r="D72" s="133"/>
      <c r="E72" s="165"/>
      <c r="F72" s="204"/>
      <c r="G72" s="205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5"/>
      <c r="AC72" s="208"/>
      <c r="AD72" s="208"/>
      <c r="AE72" s="208"/>
      <c r="AF72" s="208"/>
      <c r="AG72" s="290"/>
      <c r="AH72" s="290"/>
      <c r="AI72" s="169"/>
      <c r="AJ72" s="169"/>
      <c r="AK72" s="169"/>
      <c r="AL72" s="308"/>
      <c r="AN72" s="54"/>
    </row>
    <row r="73" spans="1:40" ht="22.5" customHeight="1">
      <c r="B73" s="71"/>
      <c r="C73" s="108" t="s">
        <v>83</v>
      </c>
      <c r="D73" s="133"/>
      <c r="E73" s="161"/>
      <c r="F73" s="205"/>
      <c r="G73" s="205"/>
      <c r="H73" s="208"/>
      <c r="I73" s="208"/>
      <c r="J73" s="208"/>
      <c r="K73" s="208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77"/>
      <c r="AC73" s="250"/>
      <c r="AD73" s="250"/>
      <c r="AE73" s="250"/>
      <c r="AF73" s="250"/>
      <c r="AG73" s="291"/>
      <c r="AH73" s="291"/>
      <c r="AI73" s="299"/>
      <c r="AJ73" s="299"/>
      <c r="AK73" s="299"/>
      <c r="AL73" s="308"/>
      <c r="AN73" s="54"/>
    </row>
    <row r="74" spans="1:40" ht="22.5" customHeight="1">
      <c r="B74" s="72"/>
      <c r="C74" s="109" t="s">
        <v>84</v>
      </c>
      <c r="D74" s="134"/>
      <c r="E74" s="166"/>
      <c r="F74" s="206"/>
      <c r="G74" s="225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5"/>
      <c r="AC74" s="228"/>
      <c r="AD74" s="228"/>
      <c r="AE74" s="228"/>
      <c r="AF74" s="228"/>
      <c r="AG74" s="292"/>
      <c r="AH74" s="292"/>
      <c r="AI74" s="300"/>
      <c r="AJ74" s="300"/>
      <c r="AK74" s="300"/>
      <c r="AL74" s="315"/>
      <c r="AN74" s="54"/>
    </row>
    <row r="75" spans="1:40" ht="15" customHeight="1">
      <c r="A75" s="57"/>
      <c r="B75" s="73" t="s">
        <v>67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73"/>
      <c r="N75" s="57"/>
      <c r="O75" s="57"/>
      <c r="P75" s="73" t="s">
        <v>68</v>
      </c>
      <c r="Q75" s="57"/>
      <c r="R75" s="57"/>
      <c r="AA75" s="132"/>
    </row>
    <row r="76" spans="1:40" ht="15" customHeight="1">
      <c r="A76" s="57"/>
      <c r="B76" s="73" t="s">
        <v>71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73" t="s">
        <v>162</v>
      </c>
      <c r="Q76" s="57"/>
      <c r="R76" s="57"/>
      <c r="AA76" s="54" t="s">
        <v>85</v>
      </c>
    </row>
    <row r="77" spans="1:40" ht="15" customHeight="1">
      <c r="A77" s="57"/>
      <c r="B77" s="73" t="s">
        <v>72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73" t="s">
        <v>163</v>
      </c>
      <c r="Q77" s="57"/>
      <c r="R77" s="57"/>
      <c r="AA77" s="54"/>
    </row>
    <row r="78" spans="1:40" ht="15" customHeight="1">
      <c r="A78" s="57"/>
      <c r="B78" s="73" t="s">
        <v>74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 t="s">
        <v>164</v>
      </c>
      <c r="Q78" s="57"/>
      <c r="R78" s="57"/>
      <c r="AA78" s="54"/>
      <c r="AL78" s="323" t="s">
        <v>155</v>
      </c>
    </row>
    <row r="79" spans="1:40" ht="15" customHeight="1">
      <c r="A79" s="57"/>
      <c r="B79" s="73" t="s">
        <v>86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AA79" s="54"/>
      <c r="AL79" s="323"/>
    </row>
    <row r="80" spans="1:40" ht="23.25" customHeight="1">
      <c r="AA80" s="54"/>
    </row>
    <row r="81" spans="27:27">
      <c r="AA81" s="54"/>
    </row>
    <row r="82" spans="27:27">
      <c r="AA82" s="54"/>
    </row>
    <row r="83" spans="27:27">
      <c r="AA83" s="54"/>
    </row>
    <row r="84" spans="27:27">
      <c r="AA84" s="54"/>
    </row>
    <row r="85" spans="27:27">
      <c r="AA85" s="54"/>
    </row>
    <row r="86" spans="27:27">
      <c r="AA86" s="54"/>
    </row>
    <row r="87" spans="27:27">
      <c r="AA87" s="54"/>
    </row>
    <row r="88" spans="27:27">
      <c r="AA88" s="54"/>
    </row>
    <row r="89" spans="27:27">
      <c r="AA89" s="54"/>
    </row>
    <row r="90" spans="27:27">
      <c r="AA90" s="54"/>
    </row>
    <row r="91" spans="27:27">
      <c r="AA91" s="54"/>
    </row>
    <row r="92" spans="27:27">
      <c r="AA92" s="54"/>
    </row>
    <row r="93" spans="27:27">
      <c r="AA93" s="54"/>
    </row>
    <row r="94" spans="27:27">
      <c r="AA94" s="54"/>
    </row>
    <row r="95" spans="27:27">
      <c r="AA95" s="54"/>
    </row>
    <row r="96" spans="27:27">
      <c r="AA96" s="54"/>
    </row>
    <row r="97" spans="27:27">
      <c r="AA97" s="54"/>
    </row>
    <row r="98" spans="27:27">
      <c r="AA98" s="54"/>
    </row>
    <row r="99" spans="27:27">
      <c r="AA99" s="54"/>
    </row>
    <row r="100" spans="27:27">
      <c r="AA100" s="54"/>
    </row>
    <row r="101" spans="27:27">
      <c r="AA101" s="54"/>
    </row>
    <row r="102" spans="27:27">
      <c r="AA102" s="54"/>
    </row>
    <row r="103" spans="27:27">
      <c r="AA103" s="54"/>
    </row>
    <row r="104" spans="27:27">
      <c r="AA104" s="54"/>
    </row>
    <row r="105" spans="27:27">
      <c r="AA105" s="54"/>
    </row>
    <row r="106" spans="27:27">
      <c r="AA106" s="54"/>
    </row>
    <row r="107" spans="27:27">
      <c r="AA107" s="54"/>
    </row>
    <row r="108" spans="27:27">
      <c r="AA108" s="54"/>
    </row>
    <row r="109" spans="27:27">
      <c r="AA109" s="54"/>
    </row>
    <row r="110" spans="27:27">
      <c r="AA110" s="54"/>
    </row>
    <row r="111" spans="27:27">
      <c r="AA111" s="54"/>
    </row>
    <row r="112" spans="27:27">
      <c r="AA112" s="54"/>
    </row>
    <row r="113" spans="27:27">
      <c r="AA113" s="54"/>
    </row>
    <row r="114" spans="27:27">
      <c r="AA114" s="54"/>
    </row>
    <row r="115" spans="27:27">
      <c r="AA115" s="54"/>
    </row>
    <row r="116" spans="27:27">
      <c r="AA116" s="54"/>
    </row>
    <row r="117" spans="27:27">
      <c r="AA117" s="54"/>
    </row>
    <row r="118" spans="27:27">
      <c r="AA118" s="54"/>
    </row>
    <row r="119" spans="27:27">
      <c r="AA119" s="54"/>
    </row>
    <row r="120" spans="27:27">
      <c r="AA120" s="54"/>
    </row>
    <row r="121" spans="27:27">
      <c r="AA121" s="54"/>
    </row>
    <row r="122" spans="27:27">
      <c r="AA122" s="54"/>
    </row>
    <row r="123" spans="27:27">
      <c r="AA123" s="54"/>
    </row>
    <row r="124" spans="27:27">
      <c r="AA124" s="54"/>
    </row>
    <row r="125" spans="27:27">
      <c r="AA125" s="54"/>
    </row>
    <row r="126" spans="27:27">
      <c r="AA126" s="54"/>
    </row>
    <row r="127" spans="27:27">
      <c r="AA127" s="54"/>
    </row>
    <row r="128" spans="27:27">
      <c r="AA128" s="54"/>
    </row>
    <row r="129" spans="27:27">
      <c r="AA129" s="54"/>
    </row>
    <row r="130" spans="27:27">
      <c r="AA130" s="54"/>
    </row>
    <row r="131" spans="27:27">
      <c r="AA131" s="54"/>
    </row>
    <row r="132" spans="27:27">
      <c r="AA132" s="54"/>
    </row>
    <row r="133" spans="27:27">
      <c r="AA133" s="54"/>
    </row>
    <row r="134" spans="27:27">
      <c r="AA134" s="54"/>
    </row>
    <row r="135" spans="27:27">
      <c r="AA135" s="54"/>
    </row>
    <row r="136" spans="27:27">
      <c r="AA136" s="54"/>
    </row>
    <row r="137" spans="27:27">
      <c r="AA137" s="54"/>
    </row>
    <row r="138" spans="27:27">
      <c r="AA138" s="54"/>
    </row>
    <row r="139" spans="27:27">
      <c r="AA139" s="54"/>
    </row>
    <row r="140" spans="27:27">
      <c r="AA140" s="54"/>
    </row>
    <row r="141" spans="27:27">
      <c r="AA141" s="54"/>
    </row>
    <row r="142" spans="27:27">
      <c r="AA142" s="54"/>
    </row>
    <row r="143" spans="27:27">
      <c r="AA143" s="54"/>
    </row>
    <row r="144" spans="27:27">
      <c r="AA144" s="54"/>
    </row>
    <row r="145" spans="27:27">
      <c r="AA145" s="54"/>
    </row>
    <row r="146" spans="27:27">
      <c r="AA146" s="54"/>
    </row>
    <row r="147" spans="27:27">
      <c r="AA147" s="54"/>
    </row>
    <row r="148" spans="27:27">
      <c r="AA148" s="54"/>
    </row>
    <row r="149" spans="27:27">
      <c r="AA149" s="54"/>
    </row>
    <row r="150" spans="27:27">
      <c r="AA150" s="54"/>
    </row>
    <row r="151" spans="27:27">
      <c r="AA151" s="54"/>
    </row>
    <row r="152" spans="27:27">
      <c r="AA152" s="54"/>
    </row>
    <row r="153" spans="27:27">
      <c r="AA153" s="54"/>
    </row>
    <row r="154" spans="27:27">
      <c r="AA154" s="54"/>
    </row>
    <row r="155" spans="27:27">
      <c r="AA155" s="54"/>
    </row>
    <row r="156" spans="27:27">
      <c r="AA156" s="54"/>
    </row>
    <row r="157" spans="27:27">
      <c r="AA157" s="54"/>
    </row>
    <row r="158" spans="27:27">
      <c r="AA158" s="54"/>
    </row>
    <row r="159" spans="27:27">
      <c r="AA159" s="54"/>
    </row>
    <row r="160" spans="27:27">
      <c r="AA160" s="54"/>
    </row>
    <row r="161" spans="27:27">
      <c r="AA161" s="54"/>
    </row>
    <row r="162" spans="27:27">
      <c r="AA162" s="54"/>
    </row>
    <row r="163" spans="27:27">
      <c r="AA163" s="54"/>
    </row>
    <row r="164" spans="27:27">
      <c r="AA164" s="54"/>
    </row>
    <row r="165" spans="27:27">
      <c r="AA165" s="54"/>
    </row>
    <row r="166" spans="27:27">
      <c r="AA166" s="54"/>
    </row>
    <row r="167" spans="27:27">
      <c r="AA167" s="54"/>
    </row>
    <row r="168" spans="27:27">
      <c r="AA168" s="54"/>
    </row>
    <row r="169" spans="27:27">
      <c r="AA169" s="54"/>
    </row>
    <row r="170" spans="27:27">
      <c r="AA170" s="54"/>
    </row>
    <row r="171" spans="27:27">
      <c r="AA171" s="54"/>
    </row>
    <row r="172" spans="27:27">
      <c r="AA172" s="54"/>
    </row>
    <row r="173" spans="27:27">
      <c r="AA173" s="54"/>
    </row>
    <row r="174" spans="27:27">
      <c r="AA174" s="54"/>
    </row>
    <row r="175" spans="27:27">
      <c r="AA175" s="54"/>
    </row>
    <row r="176" spans="27:27">
      <c r="AA176" s="54"/>
    </row>
    <row r="177" spans="27:27">
      <c r="AA177" s="54"/>
    </row>
    <row r="178" spans="27:27">
      <c r="AA178" s="54"/>
    </row>
    <row r="179" spans="27:27">
      <c r="AA179" s="54"/>
    </row>
    <row r="180" spans="27:27">
      <c r="AA180" s="54"/>
    </row>
    <row r="181" spans="27:27">
      <c r="AA181" s="54"/>
    </row>
    <row r="182" spans="27:27">
      <c r="AA182" s="54"/>
    </row>
    <row r="183" spans="27:27">
      <c r="AA183" s="54"/>
    </row>
    <row r="184" spans="27:27">
      <c r="AA184" s="54"/>
    </row>
    <row r="185" spans="27:27">
      <c r="AA185" s="54"/>
    </row>
    <row r="186" spans="27:27">
      <c r="AA186" s="54"/>
    </row>
    <row r="187" spans="27:27">
      <c r="AA187" s="54"/>
    </row>
    <row r="188" spans="27:27">
      <c r="AA188" s="54"/>
    </row>
    <row r="189" spans="27:27">
      <c r="AA189" s="54"/>
    </row>
    <row r="190" spans="27:27">
      <c r="AA190" s="54"/>
    </row>
    <row r="191" spans="27:27">
      <c r="AA191" s="54"/>
    </row>
    <row r="192" spans="27:27">
      <c r="AA192" s="54"/>
    </row>
    <row r="193" spans="27:27">
      <c r="AA193" s="54"/>
    </row>
    <row r="194" spans="27:27">
      <c r="AA194" s="54"/>
    </row>
    <row r="195" spans="27:27">
      <c r="AA195" s="54"/>
    </row>
    <row r="196" spans="27:27">
      <c r="AA196" s="54"/>
    </row>
    <row r="197" spans="27:27">
      <c r="AA197" s="54"/>
    </row>
    <row r="198" spans="27:27">
      <c r="AA198" s="54"/>
    </row>
    <row r="199" spans="27:27">
      <c r="AA199" s="54"/>
    </row>
    <row r="200" spans="27:27">
      <c r="AA200" s="54"/>
    </row>
    <row r="201" spans="27:27">
      <c r="AA201" s="54"/>
    </row>
    <row r="202" spans="27:27">
      <c r="AA202" s="54"/>
    </row>
    <row r="203" spans="27:27">
      <c r="AA203" s="54"/>
    </row>
    <row r="204" spans="27:27">
      <c r="AA204" s="54"/>
    </row>
    <row r="205" spans="27:27">
      <c r="AA205" s="54"/>
    </row>
    <row r="206" spans="27:27">
      <c r="AA206" s="54"/>
    </row>
    <row r="207" spans="27:27">
      <c r="AA207" s="54"/>
    </row>
    <row r="208" spans="27:27">
      <c r="AA208" s="54"/>
    </row>
    <row r="209" spans="27:27">
      <c r="AA209" s="54"/>
    </row>
    <row r="210" spans="27:27">
      <c r="AA210" s="54"/>
    </row>
    <row r="211" spans="27:27">
      <c r="AA211" s="54"/>
    </row>
    <row r="212" spans="27:27">
      <c r="AA212" s="54"/>
    </row>
    <row r="213" spans="27:27">
      <c r="AA213" s="54"/>
    </row>
    <row r="214" spans="27:27">
      <c r="AA214" s="54"/>
    </row>
    <row r="215" spans="27:27">
      <c r="AA215" s="54"/>
    </row>
    <row r="216" spans="27:27">
      <c r="AA216" s="54"/>
    </row>
    <row r="217" spans="27:27">
      <c r="AA217" s="54"/>
    </row>
    <row r="218" spans="27:27">
      <c r="AA218" s="54"/>
    </row>
    <row r="219" spans="27:27">
      <c r="AA219" s="54"/>
    </row>
    <row r="220" spans="27:27">
      <c r="AA220" s="54"/>
    </row>
    <row r="221" spans="27:27">
      <c r="AA221" s="54"/>
    </row>
    <row r="222" spans="27:27">
      <c r="AA222" s="54"/>
    </row>
    <row r="223" spans="27:27">
      <c r="AA223" s="54"/>
    </row>
    <row r="224" spans="27:27">
      <c r="AA224" s="54"/>
    </row>
    <row r="225" spans="27:27">
      <c r="AA225" s="54"/>
    </row>
    <row r="226" spans="27:27">
      <c r="AA226" s="54"/>
    </row>
    <row r="227" spans="27:27">
      <c r="AA227" s="54"/>
    </row>
    <row r="228" spans="27:27">
      <c r="AA228" s="54"/>
    </row>
    <row r="229" spans="27:27">
      <c r="AA229" s="54"/>
    </row>
    <row r="230" spans="27:27">
      <c r="AA230" s="54"/>
    </row>
    <row r="231" spans="27:27">
      <c r="AA231" s="54"/>
    </row>
    <row r="232" spans="27:27">
      <c r="AA232" s="54"/>
    </row>
    <row r="233" spans="27:27">
      <c r="AA233" s="54"/>
    </row>
    <row r="234" spans="27:27">
      <c r="AA234" s="54"/>
    </row>
    <row r="235" spans="27:27">
      <c r="AA235" s="54"/>
    </row>
    <row r="236" spans="27:27">
      <c r="AA236" s="54"/>
    </row>
    <row r="237" spans="27:27">
      <c r="AA237" s="54"/>
    </row>
    <row r="238" spans="27:27">
      <c r="AA238" s="54"/>
    </row>
    <row r="239" spans="27:27">
      <c r="AA239" s="54"/>
    </row>
    <row r="240" spans="27:27">
      <c r="AA240" s="54"/>
    </row>
    <row r="241" spans="27:27">
      <c r="AA241" s="54"/>
    </row>
    <row r="242" spans="27:27">
      <c r="AA242" s="54"/>
    </row>
    <row r="243" spans="27:27">
      <c r="AA243" s="54"/>
    </row>
    <row r="244" spans="27:27">
      <c r="AA244" s="54"/>
    </row>
    <row r="245" spans="27:27">
      <c r="AA245" s="54"/>
    </row>
    <row r="246" spans="27:27">
      <c r="AA246" s="54"/>
    </row>
    <row r="247" spans="27:27">
      <c r="AA247" s="54"/>
    </row>
    <row r="248" spans="27:27">
      <c r="AA248" s="54"/>
    </row>
    <row r="249" spans="27:27">
      <c r="AA249" s="54"/>
    </row>
    <row r="250" spans="27:27">
      <c r="AA250" s="54"/>
    </row>
    <row r="251" spans="27:27">
      <c r="AA251" s="54"/>
    </row>
    <row r="252" spans="27:27">
      <c r="AA252" s="54"/>
    </row>
    <row r="253" spans="27:27">
      <c r="AA253" s="54"/>
    </row>
    <row r="254" spans="27:27">
      <c r="AA254" s="54"/>
    </row>
    <row r="255" spans="27:27">
      <c r="AA255" s="54"/>
    </row>
    <row r="256" spans="27:27">
      <c r="AA256" s="54"/>
    </row>
    <row r="257" spans="27:27">
      <c r="AA257" s="54"/>
    </row>
    <row r="258" spans="27:27">
      <c r="AA258" s="54"/>
    </row>
    <row r="259" spans="27:27">
      <c r="AA259" s="54"/>
    </row>
    <row r="260" spans="27:27">
      <c r="AA260" s="54"/>
    </row>
    <row r="261" spans="27:27">
      <c r="AA261" s="54"/>
    </row>
    <row r="262" spans="27:27">
      <c r="AA262" s="54"/>
    </row>
    <row r="263" spans="27:27">
      <c r="AA263" s="54"/>
    </row>
    <row r="264" spans="27:27">
      <c r="AA264" s="54"/>
    </row>
    <row r="265" spans="27:27">
      <c r="AA265" s="54"/>
    </row>
    <row r="266" spans="27:27">
      <c r="AA266" s="54"/>
    </row>
    <row r="267" spans="27:27">
      <c r="AA267" s="54"/>
    </row>
    <row r="268" spans="27:27">
      <c r="AA268" s="54"/>
    </row>
    <row r="269" spans="27:27">
      <c r="AA269" s="54"/>
    </row>
    <row r="270" spans="27:27">
      <c r="AA270" s="54"/>
    </row>
    <row r="271" spans="27:27">
      <c r="AA271" s="54"/>
    </row>
    <row r="272" spans="27:27">
      <c r="AA272" s="54"/>
    </row>
    <row r="273" spans="27:27">
      <c r="AA273" s="54"/>
    </row>
    <row r="274" spans="27:27">
      <c r="AA274" s="54"/>
    </row>
    <row r="275" spans="27:27">
      <c r="AA275" s="54"/>
    </row>
    <row r="276" spans="27:27">
      <c r="AA276" s="54"/>
    </row>
    <row r="277" spans="27:27">
      <c r="AA277" s="54"/>
    </row>
    <row r="278" spans="27:27">
      <c r="AA278" s="54"/>
    </row>
    <row r="279" spans="27:27">
      <c r="AA279" s="54"/>
    </row>
    <row r="280" spans="27:27">
      <c r="AA280" s="54"/>
    </row>
    <row r="281" spans="27:27">
      <c r="AA281" s="54"/>
    </row>
    <row r="282" spans="27:27">
      <c r="AA282" s="54"/>
    </row>
    <row r="283" spans="27:27">
      <c r="AA283" s="54"/>
    </row>
    <row r="284" spans="27:27">
      <c r="AA284" s="54"/>
    </row>
    <row r="285" spans="27:27">
      <c r="AA285" s="54"/>
    </row>
    <row r="286" spans="27:27">
      <c r="AA286" s="54"/>
    </row>
    <row r="287" spans="27:27">
      <c r="AA287" s="54"/>
    </row>
    <row r="288" spans="27:27">
      <c r="AA288" s="54"/>
    </row>
    <row r="289" spans="27:27">
      <c r="AA289" s="54"/>
    </row>
    <row r="290" spans="27:27">
      <c r="AA290" s="54"/>
    </row>
    <row r="291" spans="27:27">
      <c r="AA291" s="54"/>
    </row>
    <row r="292" spans="27:27">
      <c r="AA292" s="54"/>
    </row>
    <row r="293" spans="27:27">
      <c r="AA293" s="54"/>
    </row>
    <row r="294" spans="27:27">
      <c r="AA294" s="54"/>
    </row>
    <row r="295" spans="27:27">
      <c r="AA295" s="54"/>
    </row>
    <row r="296" spans="27:27">
      <c r="AA296" s="54"/>
    </row>
    <row r="297" spans="27:27">
      <c r="AA297" s="54"/>
    </row>
    <row r="298" spans="27:27">
      <c r="AA298" s="54"/>
    </row>
    <row r="299" spans="27:27">
      <c r="AA299" s="54"/>
    </row>
    <row r="300" spans="27:27">
      <c r="AA300" s="54"/>
    </row>
    <row r="301" spans="27:27">
      <c r="AA301" s="54"/>
    </row>
    <row r="302" spans="27:27">
      <c r="AA302" s="54"/>
    </row>
    <row r="303" spans="27:27">
      <c r="AA303" s="54"/>
    </row>
    <row r="304" spans="27:27">
      <c r="AA304" s="54"/>
    </row>
    <row r="305" spans="27:27">
      <c r="AA305" s="54"/>
    </row>
    <row r="306" spans="27:27">
      <c r="AA306" s="54"/>
    </row>
    <row r="307" spans="27:27">
      <c r="AA307" s="54"/>
    </row>
    <row r="308" spans="27:27">
      <c r="AA308" s="54"/>
    </row>
    <row r="309" spans="27:27">
      <c r="AA309" s="54"/>
    </row>
    <row r="310" spans="27:27">
      <c r="AA310" s="54"/>
    </row>
    <row r="311" spans="27:27">
      <c r="AA311" s="54"/>
    </row>
    <row r="312" spans="27:27">
      <c r="AA312" s="54"/>
    </row>
    <row r="313" spans="27:27">
      <c r="AA313" s="54"/>
    </row>
    <row r="314" spans="27:27">
      <c r="AA314" s="54"/>
    </row>
    <row r="315" spans="27:27">
      <c r="AA315" s="54"/>
    </row>
    <row r="316" spans="27:27">
      <c r="AA316" s="54"/>
    </row>
    <row r="317" spans="27:27">
      <c r="AA317" s="54"/>
    </row>
    <row r="318" spans="27:27">
      <c r="AA318" s="54"/>
    </row>
    <row r="319" spans="27:27">
      <c r="AA319" s="54"/>
    </row>
    <row r="320" spans="27:27">
      <c r="AA320" s="54"/>
    </row>
    <row r="321" spans="27:27">
      <c r="AA321" s="54"/>
    </row>
    <row r="322" spans="27:27">
      <c r="AA322" s="54"/>
    </row>
    <row r="323" spans="27:27">
      <c r="AA323" s="54"/>
    </row>
    <row r="324" spans="27:27">
      <c r="AA324" s="54"/>
    </row>
    <row r="325" spans="27:27">
      <c r="AA325" s="54"/>
    </row>
    <row r="326" spans="27:27">
      <c r="AA326" s="54"/>
    </row>
    <row r="327" spans="27:27">
      <c r="AA327" s="54"/>
    </row>
    <row r="328" spans="27:27">
      <c r="AA328" s="54"/>
    </row>
    <row r="329" spans="27:27">
      <c r="AA329" s="54"/>
    </row>
    <row r="330" spans="27:27">
      <c r="AA330" s="54"/>
    </row>
    <row r="331" spans="27:27">
      <c r="AA331" s="54"/>
    </row>
    <row r="332" spans="27:27">
      <c r="AA332" s="54"/>
    </row>
    <row r="333" spans="27:27">
      <c r="AA333" s="54"/>
    </row>
    <row r="334" spans="27:27">
      <c r="AA334" s="54"/>
    </row>
    <row r="335" spans="27:27">
      <c r="AA335" s="54"/>
    </row>
    <row r="336" spans="27:27">
      <c r="AA336" s="54"/>
    </row>
    <row r="337" spans="27:27">
      <c r="AA337" s="54"/>
    </row>
    <row r="338" spans="27:27">
      <c r="AA338" s="54"/>
    </row>
    <row r="339" spans="27:27">
      <c r="AA339" s="54"/>
    </row>
    <row r="340" spans="27:27">
      <c r="AA340" s="54"/>
    </row>
    <row r="341" spans="27:27">
      <c r="AA341" s="54"/>
    </row>
    <row r="342" spans="27:27">
      <c r="AA342" s="54"/>
    </row>
    <row r="343" spans="27:27">
      <c r="AA343" s="54"/>
    </row>
    <row r="344" spans="27:27">
      <c r="AA344" s="54"/>
    </row>
    <row r="345" spans="27:27">
      <c r="AA345" s="54"/>
    </row>
    <row r="346" spans="27:27">
      <c r="AA346" s="54"/>
    </row>
    <row r="347" spans="27:27">
      <c r="AA347" s="54"/>
    </row>
    <row r="348" spans="27:27">
      <c r="AA348" s="54"/>
    </row>
    <row r="349" spans="27:27">
      <c r="AA349" s="54"/>
    </row>
    <row r="350" spans="27:27">
      <c r="AA350" s="54"/>
    </row>
    <row r="351" spans="27:27">
      <c r="AA351" s="54"/>
    </row>
    <row r="352" spans="27:27">
      <c r="AA352" s="54"/>
    </row>
    <row r="353" spans="27:27">
      <c r="AA353" s="54"/>
    </row>
    <row r="354" spans="27:27">
      <c r="AA354" s="54"/>
    </row>
    <row r="355" spans="27:27">
      <c r="AA355" s="54"/>
    </row>
    <row r="356" spans="27:27">
      <c r="AA356" s="54"/>
    </row>
    <row r="357" spans="27:27">
      <c r="AA357" s="54"/>
    </row>
    <row r="358" spans="27:27">
      <c r="AA358" s="54"/>
    </row>
    <row r="359" spans="27:27">
      <c r="AA359" s="54"/>
    </row>
    <row r="360" spans="27:27">
      <c r="AA360" s="54"/>
    </row>
    <row r="361" spans="27:27">
      <c r="AA361" s="54"/>
    </row>
    <row r="362" spans="27:27">
      <c r="AA362" s="54"/>
    </row>
    <row r="363" spans="27:27">
      <c r="AA363" s="54"/>
    </row>
    <row r="364" spans="27:27">
      <c r="AA364" s="54"/>
    </row>
    <row r="365" spans="27:27">
      <c r="AA365" s="54"/>
    </row>
    <row r="366" spans="27:27">
      <c r="AA366" s="54"/>
    </row>
    <row r="367" spans="27:27">
      <c r="AA367" s="54"/>
    </row>
    <row r="368" spans="27:27">
      <c r="AA368" s="54"/>
    </row>
    <row r="369" spans="27:27">
      <c r="AA369" s="54"/>
    </row>
    <row r="370" spans="27:27">
      <c r="AA370" s="54"/>
    </row>
    <row r="371" spans="27:27">
      <c r="AA371" s="54"/>
    </row>
    <row r="372" spans="27:27">
      <c r="AA372" s="54"/>
    </row>
    <row r="373" spans="27:27">
      <c r="AA373" s="54"/>
    </row>
    <row r="374" spans="27:27">
      <c r="AA374" s="54"/>
    </row>
    <row r="375" spans="27:27">
      <c r="AA375" s="54"/>
    </row>
    <row r="376" spans="27:27">
      <c r="AA376" s="54"/>
    </row>
    <row r="377" spans="27:27">
      <c r="AA377" s="54"/>
    </row>
    <row r="378" spans="27:27">
      <c r="AA378" s="54"/>
    </row>
    <row r="379" spans="27:27">
      <c r="AA379" s="54"/>
    </row>
    <row r="380" spans="27:27">
      <c r="AA380" s="54"/>
    </row>
    <row r="381" spans="27:27">
      <c r="AA381" s="54"/>
    </row>
    <row r="382" spans="27:27">
      <c r="AA382" s="54"/>
    </row>
    <row r="383" spans="27:27">
      <c r="AA383" s="54"/>
    </row>
    <row r="384" spans="27:27">
      <c r="AA384" s="54"/>
    </row>
    <row r="385" spans="27:27">
      <c r="AA385" s="54"/>
    </row>
    <row r="386" spans="27:27">
      <c r="AA386" s="54"/>
    </row>
    <row r="387" spans="27:27">
      <c r="AA387" s="54"/>
    </row>
    <row r="388" spans="27:27">
      <c r="AA388" s="54"/>
    </row>
    <row r="389" spans="27:27">
      <c r="AA389" s="54"/>
    </row>
    <row r="390" spans="27:27">
      <c r="AA390" s="54"/>
    </row>
    <row r="391" spans="27:27">
      <c r="AA391" s="54"/>
    </row>
    <row r="392" spans="27:27">
      <c r="AA392" s="54"/>
    </row>
    <row r="393" spans="27:27">
      <c r="AA393" s="54"/>
    </row>
    <row r="394" spans="27:27">
      <c r="AA394" s="54"/>
    </row>
    <row r="395" spans="27:27">
      <c r="AA395" s="54"/>
    </row>
    <row r="396" spans="27:27">
      <c r="AA396" s="54"/>
    </row>
    <row r="397" spans="27:27">
      <c r="AA397" s="54"/>
    </row>
    <row r="398" spans="27:27">
      <c r="AA398" s="54"/>
    </row>
    <row r="399" spans="27:27">
      <c r="AA399" s="54"/>
    </row>
    <row r="400" spans="27:27">
      <c r="AA400" s="54"/>
    </row>
    <row r="401" spans="27:27">
      <c r="AA401" s="54"/>
    </row>
    <row r="402" spans="27:27">
      <c r="AA402" s="54"/>
    </row>
    <row r="403" spans="27:27">
      <c r="AA403" s="54"/>
    </row>
    <row r="404" spans="27:27">
      <c r="AA404" s="54"/>
    </row>
    <row r="405" spans="27:27">
      <c r="AA405" s="54"/>
    </row>
    <row r="406" spans="27:27">
      <c r="AA406" s="54"/>
    </row>
    <row r="407" spans="27:27">
      <c r="AA407" s="54"/>
    </row>
    <row r="408" spans="27:27">
      <c r="AA408" s="54"/>
    </row>
    <row r="409" spans="27:27">
      <c r="AA409" s="54"/>
    </row>
    <row r="410" spans="27:27">
      <c r="AA410" s="54"/>
    </row>
    <row r="411" spans="27:27">
      <c r="AA411" s="54"/>
    </row>
    <row r="412" spans="27:27">
      <c r="AA412" s="54"/>
    </row>
    <row r="413" spans="27:27">
      <c r="AA413" s="54"/>
    </row>
    <row r="414" spans="27:27">
      <c r="AA414" s="54"/>
    </row>
    <row r="415" spans="27:27">
      <c r="AA415" s="54"/>
    </row>
    <row r="416" spans="27:27">
      <c r="AA416" s="54"/>
    </row>
    <row r="417" spans="27:27">
      <c r="AA417" s="54"/>
    </row>
    <row r="418" spans="27:27">
      <c r="AA418" s="54"/>
    </row>
    <row r="419" spans="27:27">
      <c r="AA419" s="54"/>
    </row>
    <row r="420" spans="27:27">
      <c r="AA420" s="54"/>
    </row>
    <row r="421" spans="27:27">
      <c r="AA421" s="54"/>
    </row>
    <row r="422" spans="27:27">
      <c r="AA422" s="54"/>
    </row>
    <row r="423" spans="27:27">
      <c r="AA423" s="54"/>
    </row>
    <row r="424" spans="27:27">
      <c r="AA424" s="54"/>
    </row>
    <row r="425" spans="27:27">
      <c r="AA425" s="54"/>
    </row>
    <row r="426" spans="27:27">
      <c r="AA426" s="54"/>
    </row>
    <row r="427" spans="27:27">
      <c r="AA427" s="54"/>
    </row>
    <row r="428" spans="27:27">
      <c r="AA428" s="54"/>
    </row>
    <row r="429" spans="27:27">
      <c r="AA429" s="54"/>
    </row>
    <row r="430" spans="27:27">
      <c r="AA430" s="54"/>
    </row>
    <row r="431" spans="27:27">
      <c r="AA431" s="54"/>
    </row>
    <row r="432" spans="27:27">
      <c r="AA432" s="54"/>
    </row>
    <row r="433" spans="27:27">
      <c r="AA433" s="54"/>
    </row>
    <row r="434" spans="27:27">
      <c r="AA434" s="54"/>
    </row>
    <row r="435" spans="27:27">
      <c r="AA435" s="54"/>
    </row>
    <row r="436" spans="27:27">
      <c r="AA436" s="54"/>
    </row>
    <row r="437" spans="27:27">
      <c r="AA437" s="54"/>
    </row>
    <row r="438" spans="27:27">
      <c r="AA438" s="54"/>
    </row>
    <row r="439" spans="27:27">
      <c r="AA439" s="54"/>
    </row>
    <row r="440" spans="27:27">
      <c r="AA440" s="54"/>
    </row>
    <row r="441" spans="27:27">
      <c r="AA441" s="54"/>
    </row>
    <row r="442" spans="27:27">
      <c r="AA442" s="54"/>
    </row>
    <row r="443" spans="27:27">
      <c r="AA443" s="54"/>
    </row>
    <row r="444" spans="27:27">
      <c r="AA444" s="54"/>
    </row>
    <row r="445" spans="27:27">
      <c r="AA445" s="54"/>
    </row>
    <row r="446" spans="27:27">
      <c r="AA446" s="54"/>
    </row>
    <row r="447" spans="27:27">
      <c r="AA447" s="54"/>
    </row>
    <row r="448" spans="27:27">
      <c r="AA448" s="54"/>
    </row>
    <row r="449" spans="27:27">
      <c r="AA449" s="54"/>
    </row>
    <row r="450" spans="27:27">
      <c r="AA450" s="54"/>
    </row>
    <row r="451" spans="27:27">
      <c r="AA451" s="54"/>
    </row>
    <row r="452" spans="27:27">
      <c r="AA452" s="54"/>
    </row>
    <row r="453" spans="27:27">
      <c r="AA453" s="54"/>
    </row>
    <row r="454" spans="27:27">
      <c r="AA454" s="54"/>
    </row>
    <row r="455" spans="27:27">
      <c r="AA455" s="54"/>
    </row>
    <row r="456" spans="27:27">
      <c r="AA456" s="54"/>
    </row>
    <row r="457" spans="27:27">
      <c r="AA457" s="54"/>
    </row>
    <row r="458" spans="27:27">
      <c r="AA458" s="54"/>
    </row>
    <row r="459" spans="27:27">
      <c r="AA459" s="54"/>
    </row>
    <row r="460" spans="27:27">
      <c r="AA460" s="54"/>
    </row>
    <row r="461" spans="27:27">
      <c r="AA461" s="54"/>
    </row>
    <row r="462" spans="27:27">
      <c r="AA462" s="54"/>
    </row>
    <row r="463" spans="27:27">
      <c r="AA463" s="54"/>
    </row>
    <row r="464" spans="27:27">
      <c r="AA464" s="54"/>
    </row>
    <row r="465" spans="27:27">
      <c r="AA465" s="54"/>
    </row>
    <row r="466" spans="27:27">
      <c r="AA466" s="54"/>
    </row>
    <row r="467" spans="27:27">
      <c r="AA467" s="54"/>
    </row>
    <row r="468" spans="27:27">
      <c r="AA468" s="54"/>
    </row>
    <row r="469" spans="27:27">
      <c r="AA469" s="54"/>
    </row>
    <row r="470" spans="27:27">
      <c r="AA470" s="54"/>
    </row>
    <row r="471" spans="27:27">
      <c r="AA471" s="54"/>
    </row>
    <row r="472" spans="27:27">
      <c r="AA472" s="54"/>
    </row>
    <row r="473" spans="27:27">
      <c r="AA473" s="54"/>
    </row>
    <row r="474" spans="27:27">
      <c r="AA474" s="54"/>
    </row>
    <row r="475" spans="27:27">
      <c r="AA475" s="54"/>
    </row>
    <row r="476" spans="27:27">
      <c r="AA476" s="54"/>
    </row>
    <row r="477" spans="27:27">
      <c r="AA477" s="54"/>
    </row>
    <row r="478" spans="27:27">
      <c r="AA478" s="54"/>
    </row>
    <row r="479" spans="27:27">
      <c r="AA479" s="54"/>
    </row>
    <row r="480" spans="27:27">
      <c r="AA480" s="54"/>
    </row>
    <row r="481" spans="27:27">
      <c r="AA481" s="54"/>
    </row>
    <row r="482" spans="27:27">
      <c r="AA482" s="54"/>
    </row>
    <row r="483" spans="27:27">
      <c r="AA483" s="54"/>
    </row>
    <row r="484" spans="27:27">
      <c r="AA484" s="54"/>
    </row>
    <row r="485" spans="27:27">
      <c r="AA485" s="54"/>
    </row>
    <row r="486" spans="27:27">
      <c r="AA486" s="54"/>
    </row>
    <row r="487" spans="27:27">
      <c r="AA487" s="54"/>
    </row>
    <row r="488" spans="27:27">
      <c r="AA488" s="54"/>
    </row>
    <row r="489" spans="27:27">
      <c r="AA489" s="54"/>
    </row>
    <row r="490" spans="27:27">
      <c r="AA490" s="54"/>
    </row>
    <row r="491" spans="27:27">
      <c r="AA491" s="54"/>
    </row>
    <row r="492" spans="27:27">
      <c r="AA492" s="54"/>
    </row>
    <row r="493" spans="27:27">
      <c r="AA493" s="54"/>
    </row>
    <row r="494" spans="27:27">
      <c r="AA494" s="54"/>
    </row>
    <row r="495" spans="27:27">
      <c r="AA495" s="54"/>
    </row>
    <row r="496" spans="27:27">
      <c r="AA496" s="54"/>
    </row>
    <row r="497" spans="27:27">
      <c r="AA497" s="54"/>
    </row>
    <row r="498" spans="27:27">
      <c r="AA498" s="54"/>
    </row>
    <row r="499" spans="27:27">
      <c r="AA499" s="54"/>
    </row>
    <row r="500" spans="27:27">
      <c r="AA500" s="54"/>
    </row>
    <row r="501" spans="27:27">
      <c r="AA501" s="54"/>
    </row>
    <row r="502" spans="27:27">
      <c r="AA502" s="54"/>
    </row>
    <row r="503" spans="27:27">
      <c r="AA503" s="54"/>
    </row>
    <row r="504" spans="27:27">
      <c r="AA504" s="54"/>
    </row>
    <row r="505" spans="27:27">
      <c r="AA505" s="54"/>
    </row>
    <row r="506" spans="27:27">
      <c r="AA506" s="54"/>
    </row>
    <row r="507" spans="27:27">
      <c r="AA507" s="54"/>
    </row>
    <row r="508" spans="27:27">
      <c r="AA508" s="54"/>
    </row>
    <row r="509" spans="27:27">
      <c r="AA509" s="54"/>
    </row>
    <row r="510" spans="27:27">
      <c r="AA510" s="54"/>
    </row>
    <row r="511" spans="27:27">
      <c r="AA511" s="54"/>
    </row>
    <row r="512" spans="27:27">
      <c r="AA512" s="54"/>
    </row>
    <row r="513" spans="27:27">
      <c r="AA513" s="54"/>
    </row>
    <row r="514" spans="27:27">
      <c r="AA514" s="54"/>
    </row>
    <row r="515" spans="27:27">
      <c r="AA515" s="54"/>
    </row>
    <row r="516" spans="27:27">
      <c r="AA516" s="54"/>
    </row>
    <row r="517" spans="27:27">
      <c r="AA517" s="54"/>
    </row>
    <row r="518" spans="27:27">
      <c r="AA518" s="54"/>
    </row>
    <row r="519" spans="27:27">
      <c r="AA519" s="54"/>
    </row>
    <row r="520" spans="27:27">
      <c r="AA520" s="54"/>
    </row>
    <row r="521" spans="27:27">
      <c r="AA521" s="54"/>
    </row>
    <row r="522" spans="27:27">
      <c r="AA522" s="54"/>
    </row>
    <row r="523" spans="27:27">
      <c r="AA523" s="54"/>
    </row>
    <row r="524" spans="27:27">
      <c r="AA524" s="54"/>
    </row>
    <row r="525" spans="27:27">
      <c r="AA525" s="54"/>
    </row>
    <row r="526" spans="27:27">
      <c r="AA526" s="54"/>
    </row>
    <row r="527" spans="27:27">
      <c r="AA527" s="54"/>
    </row>
    <row r="528" spans="27:27">
      <c r="AA528" s="54"/>
    </row>
    <row r="529" spans="27:27">
      <c r="AA529" s="54"/>
    </row>
    <row r="530" spans="27:27">
      <c r="AA530" s="54"/>
    </row>
    <row r="531" spans="27:27">
      <c r="AA531" s="54"/>
    </row>
    <row r="532" spans="27:27">
      <c r="AA532" s="54"/>
    </row>
    <row r="533" spans="27:27">
      <c r="AA533" s="54"/>
    </row>
    <row r="534" spans="27:27">
      <c r="AA534" s="54"/>
    </row>
    <row r="535" spans="27:27">
      <c r="AA535" s="54"/>
    </row>
    <row r="536" spans="27:27">
      <c r="AA536" s="54"/>
    </row>
    <row r="537" spans="27:27">
      <c r="AA537" s="54"/>
    </row>
    <row r="538" spans="27:27">
      <c r="AA538" s="54"/>
    </row>
    <row r="539" spans="27:27">
      <c r="AA539" s="54"/>
    </row>
    <row r="540" spans="27:27">
      <c r="AA540" s="54"/>
    </row>
    <row r="541" spans="27:27">
      <c r="AA541" s="54"/>
    </row>
    <row r="542" spans="27:27">
      <c r="AA542" s="54"/>
    </row>
    <row r="543" spans="27:27">
      <c r="AA543" s="54"/>
    </row>
    <row r="544" spans="27:27">
      <c r="AA544" s="54"/>
    </row>
    <row r="545" spans="27:27">
      <c r="AA545" s="54"/>
    </row>
    <row r="546" spans="27:27">
      <c r="AA546" s="54"/>
    </row>
    <row r="547" spans="27:27">
      <c r="AA547" s="54"/>
    </row>
    <row r="548" spans="27:27">
      <c r="AA548" s="54"/>
    </row>
    <row r="549" spans="27:27">
      <c r="AA549" s="54"/>
    </row>
    <row r="550" spans="27:27">
      <c r="AA550" s="54"/>
    </row>
    <row r="551" spans="27:27">
      <c r="AA551" s="54"/>
    </row>
    <row r="552" spans="27:27">
      <c r="AA552" s="54"/>
    </row>
    <row r="553" spans="27:27">
      <c r="AA553" s="54"/>
    </row>
    <row r="554" spans="27:27">
      <c r="AA554" s="54"/>
    </row>
    <row r="555" spans="27:27">
      <c r="AA555" s="54"/>
    </row>
    <row r="556" spans="27:27">
      <c r="AA556" s="54"/>
    </row>
    <row r="557" spans="27:27">
      <c r="AA557" s="54"/>
    </row>
    <row r="558" spans="27:27">
      <c r="AA558" s="54"/>
    </row>
    <row r="559" spans="27:27">
      <c r="AA559" s="54"/>
    </row>
    <row r="560" spans="27:27">
      <c r="AA560" s="54"/>
    </row>
    <row r="561" spans="27:27">
      <c r="AA561" s="54"/>
    </row>
    <row r="562" spans="27:27">
      <c r="AA562" s="54"/>
    </row>
    <row r="563" spans="27:27">
      <c r="AA563" s="54"/>
    </row>
    <row r="564" spans="27:27">
      <c r="AA564" s="54"/>
    </row>
    <row r="565" spans="27:27">
      <c r="AA565" s="54"/>
    </row>
    <row r="566" spans="27:27">
      <c r="AA566" s="54"/>
    </row>
    <row r="567" spans="27:27">
      <c r="AA567" s="54"/>
    </row>
    <row r="568" spans="27:27">
      <c r="AA568" s="54"/>
    </row>
    <row r="569" spans="27:27">
      <c r="AA569" s="54"/>
    </row>
    <row r="570" spans="27:27">
      <c r="AA570" s="54"/>
    </row>
    <row r="571" spans="27:27">
      <c r="AA571" s="54"/>
    </row>
    <row r="572" spans="27:27">
      <c r="AA572" s="54"/>
    </row>
    <row r="573" spans="27:27">
      <c r="AA573" s="54"/>
    </row>
    <row r="574" spans="27:27">
      <c r="AA574" s="54"/>
    </row>
    <row r="575" spans="27:27">
      <c r="AA575" s="54"/>
    </row>
    <row r="576" spans="27:27">
      <c r="AA576" s="54"/>
    </row>
    <row r="577" spans="27:27">
      <c r="AA577" s="54"/>
    </row>
    <row r="578" spans="27:27">
      <c r="AA578" s="54"/>
    </row>
    <row r="579" spans="27:27">
      <c r="AA579" s="54"/>
    </row>
    <row r="580" spans="27:27">
      <c r="AA580" s="54"/>
    </row>
    <row r="581" spans="27:27">
      <c r="AA581" s="54"/>
    </row>
    <row r="582" spans="27:27">
      <c r="AA582" s="54"/>
    </row>
    <row r="583" spans="27:27">
      <c r="AA583" s="54"/>
    </row>
    <row r="584" spans="27:27">
      <c r="AA584" s="54"/>
    </row>
    <row r="585" spans="27:27">
      <c r="AA585" s="54"/>
    </row>
    <row r="586" spans="27:27">
      <c r="AA586" s="54"/>
    </row>
    <row r="587" spans="27:27">
      <c r="AA587" s="54"/>
    </row>
    <row r="588" spans="27:27">
      <c r="AA588" s="54"/>
    </row>
    <row r="589" spans="27:27">
      <c r="AA589" s="54"/>
    </row>
    <row r="590" spans="27:27">
      <c r="AA590" s="54"/>
    </row>
    <row r="591" spans="27:27">
      <c r="AA591" s="54"/>
    </row>
    <row r="592" spans="27:27">
      <c r="AA592" s="54"/>
    </row>
    <row r="593" spans="27:27">
      <c r="AA593" s="54"/>
    </row>
    <row r="594" spans="27:27">
      <c r="AA594" s="54"/>
    </row>
    <row r="595" spans="27:27">
      <c r="AA595" s="54"/>
    </row>
    <row r="596" spans="27:27">
      <c r="AA596" s="54"/>
    </row>
    <row r="597" spans="27:27">
      <c r="AA597" s="54"/>
    </row>
    <row r="598" spans="27:27">
      <c r="AA598" s="54"/>
    </row>
    <row r="599" spans="27:27">
      <c r="AA599" s="54"/>
    </row>
    <row r="600" spans="27:27">
      <c r="AA600" s="54"/>
    </row>
    <row r="601" spans="27:27">
      <c r="AA601" s="54"/>
    </row>
    <row r="602" spans="27:27">
      <c r="AA602" s="54"/>
    </row>
    <row r="603" spans="27:27">
      <c r="AA603" s="54"/>
    </row>
    <row r="604" spans="27:27">
      <c r="AA604" s="54"/>
    </row>
    <row r="605" spans="27:27">
      <c r="AA605" s="54"/>
    </row>
    <row r="606" spans="27:27">
      <c r="AA606" s="54"/>
    </row>
    <row r="607" spans="27:27">
      <c r="AA607" s="54"/>
    </row>
    <row r="608" spans="27:27">
      <c r="AA608" s="54"/>
    </row>
    <row r="609" spans="27:27">
      <c r="AA609" s="54"/>
    </row>
    <row r="610" spans="27:27">
      <c r="AA610" s="54"/>
    </row>
    <row r="611" spans="27:27">
      <c r="AA611" s="54"/>
    </row>
    <row r="612" spans="27:27">
      <c r="AA612" s="54"/>
    </row>
    <row r="613" spans="27:27">
      <c r="AA613" s="54"/>
    </row>
    <row r="614" spans="27:27">
      <c r="AA614" s="54"/>
    </row>
    <row r="615" spans="27:27">
      <c r="AA615" s="54"/>
    </row>
    <row r="616" spans="27:27">
      <c r="AA616" s="54"/>
    </row>
    <row r="617" spans="27:27">
      <c r="AA617" s="54"/>
    </row>
    <row r="618" spans="27:27">
      <c r="AA618" s="54"/>
    </row>
    <row r="619" spans="27:27">
      <c r="AA619" s="54"/>
    </row>
    <row r="620" spans="27:27">
      <c r="AA620" s="54"/>
    </row>
    <row r="621" spans="27:27">
      <c r="AA621" s="54"/>
    </row>
    <row r="622" spans="27:27">
      <c r="AA622" s="54"/>
    </row>
    <row r="623" spans="27:27">
      <c r="AA623" s="54"/>
    </row>
    <row r="624" spans="27:27">
      <c r="AA624" s="54"/>
    </row>
    <row r="625" spans="27:27">
      <c r="AA625" s="54"/>
    </row>
    <row r="626" spans="27:27">
      <c r="AA626" s="54"/>
    </row>
    <row r="627" spans="27:27">
      <c r="AA627" s="54"/>
    </row>
    <row r="628" spans="27:27">
      <c r="AA628" s="54"/>
    </row>
    <row r="629" spans="27:27">
      <c r="AA629" s="54"/>
    </row>
    <row r="630" spans="27:27">
      <c r="AA630" s="54"/>
    </row>
    <row r="631" spans="27:27">
      <c r="AA631" s="54"/>
    </row>
    <row r="632" spans="27:27">
      <c r="AA632" s="54"/>
    </row>
    <row r="633" spans="27:27">
      <c r="AA633" s="54"/>
    </row>
    <row r="634" spans="27:27">
      <c r="AA634" s="54"/>
    </row>
    <row r="635" spans="27:27">
      <c r="AA635" s="54"/>
    </row>
    <row r="636" spans="27:27">
      <c r="AA636" s="54"/>
    </row>
    <row r="637" spans="27:27">
      <c r="AA637" s="54"/>
    </row>
    <row r="638" spans="27:27">
      <c r="AA638" s="54"/>
    </row>
    <row r="639" spans="27:27">
      <c r="AA639" s="54"/>
    </row>
    <row r="640" spans="27:27">
      <c r="AA640" s="54"/>
    </row>
    <row r="641" spans="27:27">
      <c r="AA641" s="54"/>
    </row>
    <row r="642" spans="27:27">
      <c r="AA642" s="54"/>
    </row>
    <row r="643" spans="27:27">
      <c r="AA643" s="54"/>
    </row>
    <row r="644" spans="27:27">
      <c r="AA644" s="54"/>
    </row>
    <row r="645" spans="27:27">
      <c r="AA645" s="54"/>
    </row>
    <row r="646" spans="27:27">
      <c r="AA646" s="54"/>
    </row>
    <row r="647" spans="27:27">
      <c r="AA647" s="54"/>
    </row>
    <row r="648" spans="27:27">
      <c r="AA648" s="54"/>
    </row>
    <row r="649" spans="27:27">
      <c r="AA649" s="54"/>
    </row>
    <row r="650" spans="27:27">
      <c r="AA650" s="54"/>
    </row>
    <row r="651" spans="27:27">
      <c r="AA651" s="54"/>
    </row>
    <row r="652" spans="27:27">
      <c r="AA652" s="54"/>
    </row>
    <row r="653" spans="27:27">
      <c r="AA653" s="54"/>
    </row>
    <row r="654" spans="27:27">
      <c r="AA654" s="54"/>
    </row>
    <row r="655" spans="27:27">
      <c r="AA655" s="54"/>
    </row>
    <row r="656" spans="27:27">
      <c r="AA656" s="54"/>
    </row>
    <row r="657" spans="27:27">
      <c r="AA657" s="54"/>
    </row>
    <row r="658" spans="27:27">
      <c r="AA658" s="54"/>
    </row>
    <row r="659" spans="27:27">
      <c r="AA659" s="54"/>
    </row>
    <row r="660" spans="27:27">
      <c r="AA660" s="54"/>
    </row>
    <row r="661" spans="27:27">
      <c r="AA661" s="54"/>
    </row>
    <row r="662" spans="27:27">
      <c r="AA662" s="54"/>
    </row>
    <row r="663" spans="27:27">
      <c r="AA663" s="54"/>
    </row>
    <row r="664" spans="27:27">
      <c r="AA664" s="54"/>
    </row>
    <row r="665" spans="27:27">
      <c r="AA665" s="54"/>
    </row>
    <row r="666" spans="27:27">
      <c r="AA666" s="54"/>
    </row>
    <row r="667" spans="27:27">
      <c r="AA667" s="54"/>
    </row>
    <row r="668" spans="27:27">
      <c r="AA668" s="54"/>
    </row>
    <row r="669" spans="27:27">
      <c r="AA669" s="54"/>
    </row>
    <row r="670" spans="27:27">
      <c r="AA670" s="54"/>
    </row>
    <row r="671" spans="27:27">
      <c r="AA671" s="54"/>
    </row>
    <row r="672" spans="27:27">
      <c r="AA672" s="54"/>
    </row>
    <row r="673" spans="27:27">
      <c r="AA673" s="54"/>
    </row>
    <row r="674" spans="27:27">
      <c r="AA674" s="54"/>
    </row>
    <row r="675" spans="27:27">
      <c r="AA675" s="54"/>
    </row>
    <row r="676" spans="27:27">
      <c r="AA676" s="54"/>
    </row>
    <row r="677" spans="27:27">
      <c r="AA677" s="54"/>
    </row>
    <row r="678" spans="27:27">
      <c r="AA678" s="54"/>
    </row>
    <row r="679" spans="27:27">
      <c r="AA679" s="54"/>
    </row>
    <row r="680" spans="27:27">
      <c r="AA680" s="54"/>
    </row>
    <row r="681" spans="27:27">
      <c r="AA681" s="54"/>
    </row>
    <row r="682" spans="27:27">
      <c r="AA682" s="54"/>
    </row>
    <row r="683" spans="27:27">
      <c r="AA683" s="54"/>
    </row>
    <row r="684" spans="27:27">
      <c r="AA684" s="54"/>
    </row>
    <row r="685" spans="27:27">
      <c r="AA685" s="54"/>
    </row>
    <row r="686" spans="27:27">
      <c r="AA686" s="54"/>
    </row>
    <row r="687" spans="27:27">
      <c r="AA687" s="54"/>
    </row>
    <row r="688" spans="27:27">
      <c r="AA688" s="54"/>
    </row>
    <row r="689" spans="27:27">
      <c r="AA689" s="54"/>
    </row>
    <row r="690" spans="27:27">
      <c r="AA690" s="54"/>
    </row>
    <row r="691" spans="27:27">
      <c r="AA691" s="54"/>
    </row>
    <row r="692" spans="27:27">
      <c r="AA692" s="54"/>
    </row>
    <row r="693" spans="27:27">
      <c r="AA693" s="54"/>
    </row>
    <row r="694" spans="27:27">
      <c r="AA694" s="54"/>
    </row>
    <row r="695" spans="27:27">
      <c r="AA695" s="54"/>
    </row>
    <row r="696" spans="27:27">
      <c r="AA696" s="54"/>
    </row>
    <row r="697" spans="27:27">
      <c r="AA697" s="54"/>
    </row>
    <row r="698" spans="27:27">
      <c r="AA698" s="54"/>
    </row>
    <row r="699" spans="27:27">
      <c r="AA699" s="54"/>
    </row>
    <row r="700" spans="27:27">
      <c r="AA700" s="54"/>
    </row>
    <row r="701" spans="27:27">
      <c r="AA701" s="54"/>
    </row>
    <row r="702" spans="27:27">
      <c r="AA702" s="54"/>
    </row>
    <row r="703" spans="27:27">
      <c r="AA703" s="54"/>
    </row>
    <row r="704" spans="27:27">
      <c r="AA704" s="54"/>
    </row>
    <row r="705" spans="27:27">
      <c r="AA705" s="54"/>
    </row>
    <row r="706" spans="27:27">
      <c r="AA706" s="54"/>
    </row>
    <row r="707" spans="27:27">
      <c r="AA707" s="54"/>
    </row>
    <row r="708" spans="27:27">
      <c r="AA708" s="54"/>
    </row>
    <row r="709" spans="27:27">
      <c r="AA709" s="54"/>
    </row>
    <row r="710" spans="27:27">
      <c r="AA710" s="54"/>
    </row>
    <row r="711" spans="27:27">
      <c r="AA711" s="54"/>
    </row>
    <row r="712" spans="27:27">
      <c r="AA712" s="54"/>
    </row>
    <row r="713" spans="27:27">
      <c r="AA713" s="54"/>
    </row>
    <row r="714" spans="27:27">
      <c r="AA714" s="54"/>
    </row>
    <row r="715" spans="27:27">
      <c r="AA715" s="54"/>
    </row>
    <row r="716" spans="27:27">
      <c r="AA716" s="54"/>
    </row>
    <row r="717" spans="27:27">
      <c r="AA717" s="54"/>
    </row>
    <row r="718" spans="27:27">
      <c r="AA718" s="54"/>
    </row>
    <row r="719" spans="27:27">
      <c r="AA719" s="54"/>
    </row>
    <row r="720" spans="27:27">
      <c r="AA720" s="54"/>
    </row>
    <row r="721" spans="27:27">
      <c r="AA721" s="54"/>
    </row>
    <row r="722" spans="27:27">
      <c r="AA722" s="54"/>
    </row>
    <row r="723" spans="27:27">
      <c r="AA723" s="54"/>
    </row>
    <row r="724" spans="27:27">
      <c r="AA724" s="54"/>
    </row>
    <row r="725" spans="27:27">
      <c r="AA725" s="54"/>
    </row>
    <row r="726" spans="27:27">
      <c r="AA726" s="54"/>
    </row>
    <row r="727" spans="27:27">
      <c r="AA727" s="54"/>
    </row>
    <row r="728" spans="27:27">
      <c r="AA728" s="54"/>
    </row>
    <row r="729" spans="27:27">
      <c r="AA729" s="54"/>
    </row>
    <row r="730" spans="27:27">
      <c r="AA730" s="54"/>
    </row>
    <row r="731" spans="27:27">
      <c r="AA731" s="54"/>
    </row>
    <row r="732" spans="27:27">
      <c r="AA732" s="54"/>
    </row>
    <row r="733" spans="27:27">
      <c r="AA733" s="54"/>
    </row>
    <row r="734" spans="27:27">
      <c r="AA734" s="54"/>
    </row>
    <row r="735" spans="27:27">
      <c r="AA735" s="54"/>
    </row>
    <row r="736" spans="27:27">
      <c r="AA736" s="54"/>
    </row>
    <row r="737" spans="27:27">
      <c r="AA737" s="54"/>
    </row>
    <row r="738" spans="27:27">
      <c r="AA738" s="54"/>
    </row>
    <row r="739" spans="27:27">
      <c r="AA739" s="54"/>
    </row>
    <row r="740" spans="27:27">
      <c r="AA740" s="54"/>
    </row>
    <row r="741" spans="27:27">
      <c r="AA741" s="54"/>
    </row>
    <row r="742" spans="27:27">
      <c r="AA742" s="54"/>
    </row>
    <row r="743" spans="27:27">
      <c r="AA743" s="54"/>
    </row>
    <row r="744" spans="27:27">
      <c r="AA744" s="54"/>
    </row>
    <row r="745" spans="27:27">
      <c r="AA745" s="54"/>
    </row>
    <row r="746" spans="27:27">
      <c r="AA746" s="54"/>
    </row>
    <row r="747" spans="27:27">
      <c r="AA747" s="54"/>
    </row>
    <row r="748" spans="27:27">
      <c r="AA748" s="54"/>
    </row>
    <row r="749" spans="27:27">
      <c r="AA749" s="54"/>
    </row>
    <row r="750" spans="27:27">
      <c r="AA750" s="54"/>
    </row>
    <row r="751" spans="27:27">
      <c r="AA751" s="54"/>
    </row>
    <row r="752" spans="27:27">
      <c r="AA752" s="54"/>
    </row>
    <row r="753" spans="27:27">
      <c r="AA753" s="54"/>
    </row>
    <row r="754" spans="27:27">
      <c r="AA754" s="54"/>
    </row>
    <row r="755" spans="27:27">
      <c r="AA755" s="54"/>
    </row>
    <row r="756" spans="27:27">
      <c r="AA756" s="54"/>
    </row>
    <row r="757" spans="27:27">
      <c r="AA757" s="54"/>
    </row>
    <row r="758" spans="27:27">
      <c r="AA758" s="54"/>
    </row>
    <row r="759" spans="27:27">
      <c r="AA759" s="54"/>
    </row>
    <row r="760" spans="27:27">
      <c r="AA760" s="54"/>
    </row>
    <row r="761" spans="27:27">
      <c r="AA761" s="54"/>
    </row>
    <row r="762" spans="27:27">
      <c r="AA762" s="54"/>
    </row>
    <row r="763" spans="27:27">
      <c r="AA763" s="54"/>
    </row>
    <row r="764" spans="27:27">
      <c r="AA764" s="54"/>
    </row>
    <row r="765" spans="27:27">
      <c r="AA765" s="54"/>
    </row>
    <row r="766" spans="27:27">
      <c r="AA766" s="54"/>
    </row>
    <row r="767" spans="27:27">
      <c r="AA767" s="54"/>
    </row>
    <row r="768" spans="27:27">
      <c r="AA768" s="54"/>
    </row>
    <row r="769" spans="27:27">
      <c r="AA769" s="54"/>
    </row>
    <row r="770" spans="27:27">
      <c r="AA770" s="54"/>
    </row>
    <row r="771" spans="27:27">
      <c r="AA771" s="54"/>
    </row>
    <row r="772" spans="27:27">
      <c r="AA772" s="54"/>
    </row>
    <row r="773" spans="27:27">
      <c r="AA773" s="54"/>
    </row>
    <row r="774" spans="27:27">
      <c r="AA774" s="54"/>
    </row>
    <row r="775" spans="27:27">
      <c r="AA775" s="54"/>
    </row>
    <row r="776" spans="27:27">
      <c r="AA776" s="54"/>
    </row>
    <row r="777" spans="27:27">
      <c r="AA777" s="54"/>
    </row>
    <row r="778" spans="27:27">
      <c r="AA778" s="54"/>
    </row>
    <row r="779" spans="27:27">
      <c r="AA779" s="54"/>
    </row>
    <row r="780" spans="27:27">
      <c r="AA780" s="54"/>
    </row>
    <row r="781" spans="27:27">
      <c r="AA781" s="54"/>
    </row>
    <row r="782" spans="27:27">
      <c r="AA782" s="54"/>
    </row>
    <row r="783" spans="27:27">
      <c r="AA783" s="54"/>
    </row>
    <row r="784" spans="27:27">
      <c r="AA784" s="54"/>
    </row>
    <row r="785" spans="27:27">
      <c r="AA785" s="54"/>
    </row>
    <row r="786" spans="27:27">
      <c r="AA786" s="54"/>
    </row>
    <row r="787" spans="27:27">
      <c r="AA787" s="54"/>
    </row>
    <row r="788" spans="27:27">
      <c r="AA788" s="54"/>
    </row>
    <row r="789" spans="27:27">
      <c r="AA789" s="54"/>
    </row>
    <row r="790" spans="27:27">
      <c r="AA790" s="54"/>
    </row>
    <row r="791" spans="27:27">
      <c r="AA791" s="54"/>
    </row>
    <row r="792" spans="27:27">
      <c r="AA792" s="54"/>
    </row>
    <row r="793" spans="27:27">
      <c r="AA793" s="54"/>
    </row>
    <row r="794" spans="27:27">
      <c r="AA794" s="54"/>
    </row>
    <row r="795" spans="27:27">
      <c r="AA795" s="54"/>
    </row>
    <row r="796" spans="27:27">
      <c r="AA796" s="54"/>
    </row>
    <row r="797" spans="27:27">
      <c r="AA797" s="54"/>
    </row>
    <row r="798" spans="27:27">
      <c r="AA798" s="54"/>
    </row>
    <row r="799" spans="27:27">
      <c r="AA799" s="54"/>
    </row>
    <row r="800" spans="27:27">
      <c r="AA800" s="54"/>
    </row>
    <row r="801" spans="27:27">
      <c r="AA801" s="54"/>
    </row>
    <row r="802" spans="27:27">
      <c r="AA802" s="54"/>
    </row>
    <row r="803" spans="27:27">
      <c r="AA803" s="54"/>
    </row>
    <row r="804" spans="27:27">
      <c r="AA804" s="54"/>
    </row>
    <row r="805" spans="27:27">
      <c r="AA805" s="54"/>
    </row>
    <row r="806" spans="27:27">
      <c r="AA806" s="54"/>
    </row>
    <row r="807" spans="27:27">
      <c r="AA807" s="54"/>
    </row>
    <row r="808" spans="27:27">
      <c r="AA808" s="54"/>
    </row>
    <row r="809" spans="27:27">
      <c r="AA809" s="54"/>
    </row>
    <row r="810" spans="27:27">
      <c r="AA810" s="54"/>
    </row>
    <row r="811" spans="27:27">
      <c r="AA811" s="54"/>
    </row>
    <row r="812" spans="27:27">
      <c r="AA812" s="54"/>
    </row>
    <row r="813" spans="27:27">
      <c r="AA813" s="54"/>
    </row>
    <row r="814" spans="27:27">
      <c r="AA814" s="54"/>
    </row>
    <row r="815" spans="27:27">
      <c r="AA815" s="54"/>
    </row>
    <row r="816" spans="27:27">
      <c r="AA816" s="54"/>
    </row>
    <row r="817" spans="27:27">
      <c r="AA817" s="54"/>
    </row>
    <row r="818" spans="27:27">
      <c r="AA818" s="54"/>
    </row>
    <row r="819" spans="27:27">
      <c r="AA819" s="54"/>
    </row>
    <row r="820" spans="27:27">
      <c r="AA820" s="54"/>
    </row>
    <row r="821" spans="27:27">
      <c r="AA821" s="54"/>
    </row>
    <row r="822" spans="27:27">
      <c r="AA822" s="54"/>
    </row>
    <row r="823" spans="27:27">
      <c r="AA823" s="54"/>
    </row>
    <row r="824" spans="27:27">
      <c r="AA824" s="54"/>
    </row>
    <row r="825" spans="27:27">
      <c r="AA825" s="54"/>
    </row>
    <row r="826" spans="27:27">
      <c r="AA826" s="54"/>
    </row>
    <row r="827" spans="27:27">
      <c r="AA827" s="54"/>
    </row>
    <row r="828" spans="27:27">
      <c r="AA828" s="54"/>
    </row>
    <row r="829" spans="27:27">
      <c r="AA829" s="54"/>
    </row>
    <row r="830" spans="27:27">
      <c r="AA830" s="54"/>
    </row>
    <row r="831" spans="27:27">
      <c r="AA831" s="54"/>
    </row>
    <row r="832" spans="27:27">
      <c r="AA832" s="54"/>
    </row>
    <row r="833" spans="27:27">
      <c r="AA833" s="54"/>
    </row>
    <row r="834" spans="27:27">
      <c r="AA834" s="54"/>
    </row>
    <row r="835" spans="27:27">
      <c r="AA835" s="54"/>
    </row>
    <row r="836" spans="27:27">
      <c r="AA836" s="54"/>
    </row>
    <row r="837" spans="27:27">
      <c r="AA837" s="54"/>
    </row>
    <row r="838" spans="27:27">
      <c r="AA838" s="54"/>
    </row>
    <row r="839" spans="27:27">
      <c r="AA839" s="54"/>
    </row>
    <row r="840" spans="27:27">
      <c r="AA840" s="54"/>
    </row>
    <row r="841" spans="27:27">
      <c r="AA841" s="54"/>
    </row>
    <row r="842" spans="27:27">
      <c r="AA842" s="54"/>
    </row>
    <row r="843" spans="27:27">
      <c r="AA843" s="54"/>
    </row>
    <row r="844" spans="27:27">
      <c r="AA844" s="54"/>
    </row>
    <row r="845" spans="27:27">
      <c r="AA845" s="54"/>
    </row>
    <row r="846" spans="27:27">
      <c r="AA846" s="54"/>
    </row>
    <row r="847" spans="27:27">
      <c r="AA847" s="54"/>
    </row>
    <row r="848" spans="27:27">
      <c r="AA848" s="54"/>
    </row>
    <row r="849" spans="27:27">
      <c r="AA849" s="54"/>
    </row>
    <row r="850" spans="27:27">
      <c r="AA850" s="54"/>
    </row>
    <row r="851" spans="27:27">
      <c r="AA851" s="54"/>
    </row>
    <row r="852" spans="27:27">
      <c r="AA852" s="54"/>
    </row>
    <row r="853" spans="27:27">
      <c r="AA853" s="54"/>
    </row>
    <row r="854" spans="27:27">
      <c r="AA854" s="54"/>
    </row>
    <row r="855" spans="27:27">
      <c r="AA855" s="54"/>
    </row>
    <row r="856" spans="27:27">
      <c r="AA856" s="54"/>
    </row>
    <row r="857" spans="27:27">
      <c r="AA857" s="54"/>
    </row>
    <row r="858" spans="27:27">
      <c r="AA858" s="54"/>
    </row>
    <row r="859" spans="27:27">
      <c r="AA859" s="54"/>
    </row>
    <row r="860" spans="27:27">
      <c r="AA860" s="54"/>
    </row>
    <row r="861" spans="27:27">
      <c r="AA861" s="54"/>
    </row>
    <row r="862" spans="27:27">
      <c r="AA862" s="54"/>
    </row>
    <row r="863" spans="27:27">
      <c r="AA863" s="54"/>
    </row>
    <row r="864" spans="27:27">
      <c r="AA864" s="54"/>
    </row>
    <row r="865" spans="27:27">
      <c r="AA865" s="54"/>
    </row>
    <row r="866" spans="27:27">
      <c r="AA866" s="54"/>
    </row>
    <row r="867" spans="27:27">
      <c r="AA867" s="54"/>
    </row>
    <row r="868" spans="27:27">
      <c r="AA868" s="54"/>
    </row>
    <row r="869" spans="27:27">
      <c r="AA869" s="54"/>
    </row>
    <row r="870" spans="27:27">
      <c r="AA870" s="54"/>
    </row>
    <row r="871" spans="27:27">
      <c r="AA871" s="54"/>
    </row>
    <row r="872" spans="27:27">
      <c r="AA872" s="54"/>
    </row>
    <row r="873" spans="27:27">
      <c r="AA873" s="54"/>
    </row>
    <row r="874" spans="27:27">
      <c r="AA874" s="54"/>
    </row>
    <row r="875" spans="27:27">
      <c r="AA875" s="54"/>
    </row>
    <row r="876" spans="27:27">
      <c r="AA876" s="54"/>
    </row>
    <row r="877" spans="27:27">
      <c r="AA877" s="54"/>
    </row>
    <row r="878" spans="27:27">
      <c r="AA878" s="54"/>
    </row>
    <row r="879" spans="27:27">
      <c r="AA879" s="54"/>
    </row>
    <row r="880" spans="27:27">
      <c r="AA880" s="54"/>
    </row>
    <row r="881" spans="27:27">
      <c r="AA881" s="54"/>
    </row>
    <row r="882" spans="27:27">
      <c r="AA882" s="54"/>
    </row>
    <row r="883" spans="27:27">
      <c r="AA883" s="54"/>
    </row>
    <row r="884" spans="27:27">
      <c r="AA884" s="54"/>
    </row>
    <row r="885" spans="27:27">
      <c r="AA885" s="54"/>
    </row>
    <row r="886" spans="27:27">
      <c r="AA886" s="54"/>
    </row>
    <row r="887" spans="27:27">
      <c r="AA887" s="54"/>
    </row>
    <row r="888" spans="27:27">
      <c r="AA888" s="54"/>
    </row>
    <row r="889" spans="27:27">
      <c r="AA889" s="54"/>
    </row>
    <row r="890" spans="27:27">
      <c r="AA890" s="54"/>
    </row>
    <row r="891" spans="27:27">
      <c r="AA891" s="54"/>
    </row>
    <row r="892" spans="27:27">
      <c r="AA892" s="54"/>
    </row>
    <row r="893" spans="27:27">
      <c r="AA893" s="54"/>
    </row>
    <row r="894" spans="27:27">
      <c r="AA894" s="54"/>
    </row>
    <row r="895" spans="27:27">
      <c r="AA895" s="54"/>
    </row>
    <row r="896" spans="27:27">
      <c r="AA896" s="54"/>
    </row>
    <row r="897" spans="27:27">
      <c r="AA897" s="54"/>
    </row>
    <row r="898" spans="27:27">
      <c r="AA898" s="54"/>
    </row>
    <row r="899" spans="27:27">
      <c r="AA899" s="54"/>
    </row>
    <row r="900" spans="27:27">
      <c r="AA900" s="54"/>
    </row>
    <row r="901" spans="27:27">
      <c r="AA901" s="54"/>
    </row>
    <row r="902" spans="27:27">
      <c r="AA902" s="54"/>
    </row>
    <row r="903" spans="27:27">
      <c r="AA903" s="54"/>
    </row>
    <row r="904" spans="27:27">
      <c r="AA904" s="54"/>
    </row>
    <row r="905" spans="27:27">
      <c r="AA905" s="54"/>
    </row>
    <row r="906" spans="27:27">
      <c r="AA906" s="54"/>
    </row>
    <row r="907" spans="27:27">
      <c r="AA907" s="54"/>
    </row>
    <row r="908" spans="27:27">
      <c r="AA908" s="54"/>
    </row>
    <row r="909" spans="27:27">
      <c r="AA909" s="54"/>
    </row>
    <row r="910" spans="27:27">
      <c r="AA910" s="54"/>
    </row>
    <row r="911" spans="27:27">
      <c r="AA911" s="54"/>
    </row>
    <row r="912" spans="27:27">
      <c r="AA912" s="54"/>
    </row>
    <row r="913" spans="27:27">
      <c r="AA913" s="54"/>
    </row>
    <row r="914" spans="27:27">
      <c r="AA914" s="54"/>
    </row>
    <row r="915" spans="27:27">
      <c r="AA915" s="54"/>
    </row>
    <row r="916" spans="27:27">
      <c r="AA916" s="54"/>
    </row>
    <row r="917" spans="27:27">
      <c r="AA917" s="54"/>
    </row>
    <row r="918" spans="27:27">
      <c r="AA918" s="54"/>
    </row>
    <row r="919" spans="27:27">
      <c r="AA919" s="54"/>
    </row>
    <row r="920" spans="27:27">
      <c r="AA920" s="54"/>
    </row>
    <row r="921" spans="27:27">
      <c r="AA921" s="54"/>
    </row>
    <row r="922" spans="27:27">
      <c r="AA922" s="54"/>
    </row>
    <row r="923" spans="27:27">
      <c r="AA923" s="54"/>
    </row>
    <row r="924" spans="27:27">
      <c r="AA924" s="54"/>
    </row>
    <row r="925" spans="27:27">
      <c r="AA925" s="54"/>
    </row>
    <row r="926" spans="27:27">
      <c r="AA926" s="54"/>
    </row>
    <row r="927" spans="27:27">
      <c r="AA927" s="54"/>
    </row>
    <row r="928" spans="27:27">
      <c r="AA928" s="54"/>
    </row>
    <row r="929" spans="27:27">
      <c r="AA929" s="54"/>
    </row>
    <row r="930" spans="27:27">
      <c r="AA930" s="54"/>
    </row>
    <row r="931" spans="27:27">
      <c r="AA931" s="54"/>
    </row>
    <row r="932" spans="27:27">
      <c r="AA932" s="54"/>
    </row>
    <row r="933" spans="27:27">
      <c r="AA933" s="54"/>
    </row>
    <row r="934" spans="27:27">
      <c r="AA934" s="54"/>
    </row>
    <row r="935" spans="27:27">
      <c r="AA935" s="54"/>
    </row>
    <row r="936" spans="27:27">
      <c r="AA936" s="54"/>
    </row>
    <row r="937" spans="27:27">
      <c r="AA937" s="54"/>
    </row>
    <row r="938" spans="27:27">
      <c r="AA938" s="54"/>
    </row>
    <row r="939" spans="27:27">
      <c r="AA939" s="54"/>
    </row>
    <row r="940" spans="27:27">
      <c r="AA940" s="54"/>
    </row>
    <row r="941" spans="27:27">
      <c r="AA941" s="54"/>
    </row>
    <row r="942" spans="27:27">
      <c r="AA942" s="54"/>
    </row>
    <row r="943" spans="27:27">
      <c r="AA943" s="54"/>
    </row>
    <row r="944" spans="27:27">
      <c r="AA944" s="54"/>
    </row>
    <row r="945" spans="27:27">
      <c r="AA945" s="54"/>
    </row>
    <row r="946" spans="27:27">
      <c r="AA946" s="54"/>
    </row>
    <row r="947" spans="27:27">
      <c r="AA947" s="54"/>
    </row>
    <row r="948" spans="27:27">
      <c r="AA948" s="54"/>
    </row>
    <row r="949" spans="27:27">
      <c r="AA949" s="54"/>
    </row>
    <row r="950" spans="27:27">
      <c r="AA950" s="54"/>
    </row>
    <row r="951" spans="27:27">
      <c r="AA951" s="54"/>
    </row>
    <row r="952" spans="27:27">
      <c r="AA952" s="54"/>
    </row>
    <row r="953" spans="27:27">
      <c r="AA953" s="54"/>
    </row>
    <row r="954" spans="27:27">
      <c r="AA954" s="54"/>
    </row>
    <row r="955" spans="27:27">
      <c r="AA955" s="54"/>
    </row>
    <row r="956" spans="27:27">
      <c r="AA956" s="54"/>
    </row>
    <row r="957" spans="27:27">
      <c r="AA957" s="54"/>
    </row>
    <row r="958" spans="27:27">
      <c r="AA958" s="54"/>
    </row>
    <row r="959" spans="27:27">
      <c r="AA959" s="54"/>
    </row>
    <row r="960" spans="27:27">
      <c r="AA960" s="54"/>
    </row>
    <row r="961" spans="27:27">
      <c r="AA961" s="54"/>
    </row>
    <row r="962" spans="27:27">
      <c r="AA962" s="54"/>
    </row>
    <row r="963" spans="27:27">
      <c r="AA963" s="54"/>
    </row>
    <row r="964" spans="27:27">
      <c r="AA964" s="54"/>
    </row>
    <row r="965" spans="27:27">
      <c r="AA965" s="54"/>
    </row>
    <row r="966" spans="27:27">
      <c r="AA966" s="54"/>
    </row>
    <row r="967" spans="27:27">
      <c r="AA967" s="54"/>
    </row>
    <row r="968" spans="27:27">
      <c r="AA968" s="54"/>
    </row>
    <row r="969" spans="27:27">
      <c r="AA969" s="54"/>
    </row>
    <row r="970" spans="27:27">
      <c r="AA970" s="54"/>
    </row>
    <row r="971" spans="27:27">
      <c r="AA971" s="54"/>
    </row>
    <row r="972" spans="27:27">
      <c r="AA972" s="54"/>
    </row>
    <row r="973" spans="27:27">
      <c r="AA973" s="54"/>
    </row>
    <row r="974" spans="27:27">
      <c r="AA974" s="54"/>
    </row>
    <row r="975" spans="27:27">
      <c r="AA975" s="54"/>
    </row>
    <row r="976" spans="27:27">
      <c r="AA976" s="54"/>
    </row>
    <row r="977" spans="27:27">
      <c r="AA977" s="54"/>
    </row>
    <row r="978" spans="27:27">
      <c r="AA978" s="54"/>
    </row>
    <row r="979" spans="27:27">
      <c r="AA979" s="54"/>
    </row>
    <row r="980" spans="27:27">
      <c r="AA980" s="54"/>
    </row>
    <row r="981" spans="27:27">
      <c r="AA981" s="54"/>
    </row>
    <row r="982" spans="27:27">
      <c r="AA982" s="54"/>
    </row>
    <row r="983" spans="27:27">
      <c r="AA983" s="54"/>
    </row>
    <row r="984" spans="27:27">
      <c r="AA984" s="54"/>
    </row>
    <row r="985" spans="27:27">
      <c r="AA985" s="54"/>
    </row>
    <row r="986" spans="27:27">
      <c r="AA986" s="54"/>
    </row>
    <row r="987" spans="27:27">
      <c r="AA987" s="54"/>
    </row>
    <row r="988" spans="27:27">
      <c r="AA988" s="54"/>
    </row>
    <row r="989" spans="27:27">
      <c r="AA989" s="54"/>
    </row>
    <row r="990" spans="27:27">
      <c r="AA990" s="54"/>
    </row>
    <row r="991" spans="27:27">
      <c r="AA991" s="54"/>
    </row>
    <row r="992" spans="27:27">
      <c r="AA992" s="54"/>
    </row>
    <row r="993" spans="27:27">
      <c r="AA993" s="54"/>
    </row>
    <row r="994" spans="27:27">
      <c r="AA994" s="54"/>
    </row>
    <row r="995" spans="27:27">
      <c r="AA995" s="54"/>
    </row>
    <row r="996" spans="27:27">
      <c r="AA996" s="54"/>
    </row>
    <row r="997" spans="27:27">
      <c r="AA997" s="54"/>
    </row>
    <row r="998" spans="27:27">
      <c r="AA998" s="54"/>
    </row>
    <row r="999" spans="27:27">
      <c r="AA999" s="54"/>
    </row>
    <row r="1000" spans="27:27">
      <c r="AA1000" s="54"/>
    </row>
    <row r="1001" spans="27:27">
      <c r="AA1001" s="54"/>
    </row>
    <row r="1002" spans="27:27">
      <c r="AA1002" s="54"/>
    </row>
    <row r="1003" spans="27:27">
      <c r="AA1003" s="54"/>
    </row>
    <row r="1004" spans="27:27">
      <c r="AA1004" s="54"/>
    </row>
    <row r="1005" spans="27:27">
      <c r="AA1005" s="54"/>
    </row>
    <row r="1006" spans="27:27">
      <c r="AA1006" s="54"/>
    </row>
    <row r="1007" spans="27:27">
      <c r="AA1007" s="54"/>
    </row>
    <row r="1008" spans="27:27">
      <c r="AA1008" s="54"/>
    </row>
    <row r="1009" spans="27:27">
      <c r="AA1009" s="54"/>
    </row>
    <row r="1010" spans="27:27">
      <c r="AA1010" s="54"/>
    </row>
    <row r="1011" spans="27:27">
      <c r="AA1011" s="54"/>
    </row>
    <row r="1012" spans="27:27">
      <c r="AA1012" s="54"/>
    </row>
    <row r="1013" spans="27:27">
      <c r="AA1013" s="54"/>
    </row>
    <row r="1014" spans="27:27">
      <c r="AA1014" s="54"/>
    </row>
    <row r="1015" spans="27:27">
      <c r="AA1015" s="54"/>
    </row>
    <row r="1016" spans="27:27">
      <c r="AA1016" s="54"/>
    </row>
    <row r="1017" spans="27:27">
      <c r="AA1017" s="54"/>
    </row>
    <row r="1018" spans="27:27">
      <c r="AA1018" s="54"/>
    </row>
    <row r="1019" spans="27:27">
      <c r="AA1019" s="54"/>
    </row>
    <row r="1020" spans="27:27">
      <c r="AA1020" s="54"/>
    </row>
    <row r="1021" spans="27:27">
      <c r="AA1021" s="54"/>
    </row>
    <row r="1022" spans="27:27">
      <c r="AA1022" s="54"/>
    </row>
    <row r="1023" spans="27:27">
      <c r="AA1023" s="54"/>
    </row>
    <row r="1024" spans="27:27">
      <c r="AA1024" s="54"/>
    </row>
    <row r="1025" spans="27:27">
      <c r="AA1025" s="54"/>
    </row>
    <row r="1026" spans="27:27">
      <c r="AA1026" s="54"/>
    </row>
    <row r="1027" spans="27:27">
      <c r="AA1027" s="54"/>
    </row>
    <row r="1028" spans="27:27">
      <c r="AA1028" s="54"/>
    </row>
    <row r="1029" spans="27:27">
      <c r="AA1029" s="54"/>
    </row>
    <row r="1030" spans="27:27">
      <c r="AA1030" s="54"/>
    </row>
    <row r="1031" spans="27:27">
      <c r="AA1031" s="54"/>
    </row>
    <row r="1032" spans="27:27">
      <c r="AA1032" s="54"/>
    </row>
    <row r="1033" spans="27:27">
      <c r="AA1033" s="54"/>
    </row>
    <row r="1034" spans="27:27">
      <c r="AA1034" s="54"/>
    </row>
    <row r="1035" spans="27:27">
      <c r="AA1035" s="54"/>
    </row>
    <row r="1036" spans="27:27">
      <c r="AA1036" s="54"/>
    </row>
    <row r="1037" spans="27:27">
      <c r="AA1037" s="54"/>
    </row>
    <row r="1038" spans="27:27">
      <c r="AA1038" s="54"/>
    </row>
    <row r="1039" spans="27:27">
      <c r="AA1039" s="54"/>
    </row>
    <row r="1040" spans="27:27">
      <c r="AA1040" s="54"/>
    </row>
    <row r="1041" spans="27:27">
      <c r="AA1041" s="54"/>
    </row>
    <row r="1042" spans="27:27">
      <c r="AA1042" s="54"/>
    </row>
    <row r="1043" spans="27:27">
      <c r="AA1043" s="54"/>
    </row>
    <row r="1044" spans="27:27">
      <c r="AA1044" s="54"/>
    </row>
    <row r="1045" spans="27:27">
      <c r="AA1045" s="54"/>
    </row>
    <row r="1046" spans="27:27">
      <c r="AA1046" s="54"/>
    </row>
    <row r="1047" spans="27:27">
      <c r="AA1047" s="54"/>
    </row>
    <row r="1048" spans="27:27">
      <c r="AA1048" s="54"/>
    </row>
    <row r="1049" spans="27:27">
      <c r="AA1049" s="54"/>
    </row>
    <row r="1050" spans="27:27">
      <c r="AA1050" s="54"/>
    </row>
    <row r="1051" spans="27:27">
      <c r="AA1051" s="54"/>
    </row>
    <row r="1052" spans="27:27">
      <c r="AA1052" s="54"/>
    </row>
    <row r="1053" spans="27:27">
      <c r="AA1053" s="54"/>
    </row>
    <row r="1054" spans="27:27">
      <c r="AA1054" s="54"/>
    </row>
    <row r="1055" spans="27:27">
      <c r="AA1055" s="54"/>
    </row>
    <row r="1056" spans="27:27">
      <c r="AA1056" s="54"/>
    </row>
    <row r="1057" spans="27:27">
      <c r="AA1057" s="54"/>
    </row>
    <row r="1058" spans="27:27">
      <c r="AA1058" s="54"/>
    </row>
    <row r="1059" spans="27:27">
      <c r="AA1059" s="54"/>
    </row>
    <row r="1060" spans="27:27">
      <c r="AA1060" s="54"/>
    </row>
    <row r="1061" spans="27:27">
      <c r="AA1061" s="54"/>
    </row>
    <row r="1062" spans="27:27">
      <c r="AA1062" s="54"/>
    </row>
    <row r="1063" spans="27:27">
      <c r="AA1063" s="54"/>
    </row>
    <row r="1064" spans="27:27">
      <c r="AA1064" s="54"/>
    </row>
    <row r="1065" spans="27:27">
      <c r="AA1065" s="54"/>
    </row>
    <row r="1066" spans="27:27">
      <c r="AA1066" s="54"/>
    </row>
    <row r="1067" spans="27:27">
      <c r="AA1067" s="54"/>
    </row>
    <row r="1068" spans="27:27">
      <c r="AA1068" s="54"/>
    </row>
    <row r="1069" spans="27:27">
      <c r="AA1069" s="54"/>
    </row>
    <row r="1070" spans="27:27">
      <c r="AA1070" s="54"/>
    </row>
    <row r="1071" spans="27:27">
      <c r="AA1071" s="54"/>
    </row>
    <row r="1072" spans="27:27">
      <c r="AA1072" s="54"/>
    </row>
    <row r="1073" spans="27:27">
      <c r="AA1073" s="54"/>
    </row>
    <row r="1074" spans="27:27">
      <c r="AA1074" s="54"/>
    </row>
    <row r="1075" spans="27:27">
      <c r="AA1075" s="54"/>
    </row>
    <row r="1076" spans="27:27">
      <c r="AA1076" s="54"/>
    </row>
    <row r="1077" spans="27:27">
      <c r="AA1077" s="54"/>
    </row>
    <row r="1078" spans="27:27">
      <c r="AA1078" s="54"/>
    </row>
    <row r="1079" spans="27:27">
      <c r="AA1079" s="54"/>
    </row>
    <row r="1080" spans="27:27">
      <c r="AA1080" s="54"/>
    </row>
    <row r="1081" spans="27:27">
      <c r="AA1081" s="54"/>
    </row>
    <row r="1082" spans="27:27">
      <c r="AA1082" s="54"/>
    </row>
    <row r="1083" spans="27:27">
      <c r="AA1083" s="54"/>
    </row>
    <row r="1084" spans="27:27">
      <c r="AA1084" s="54"/>
    </row>
    <row r="1085" spans="27:27">
      <c r="AA1085" s="54"/>
    </row>
    <row r="1086" spans="27:27">
      <c r="AA1086" s="54"/>
    </row>
    <row r="1087" spans="27:27">
      <c r="AA1087" s="54"/>
    </row>
    <row r="1088" spans="27:27">
      <c r="AA1088" s="54"/>
    </row>
    <row r="1089" spans="27:27">
      <c r="AA1089" s="54"/>
    </row>
    <row r="1090" spans="27:27">
      <c r="AA1090" s="54"/>
    </row>
    <row r="1091" spans="27:27">
      <c r="AA1091" s="54"/>
    </row>
    <row r="1092" spans="27:27">
      <c r="AA1092" s="54"/>
    </row>
    <row r="1093" spans="27:27">
      <c r="AA1093" s="54"/>
    </row>
    <row r="1094" spans="27:27">
      <c r="AA1094" s="54"/>
    </row>
    <row r="1095" spans="27:27">
      <c r="AA1095" s="54"/>
    </row>
    <row r="1096" spans="27:27">
      <c r="AA1096" s="54"/>
    </row>
    <row r="1097" spans="27:27">
      <c r="AA1097" s="54"/>
    </row>
    <row r="1098" spans="27:27">
      <c r="AA1098" s="54"/>
    </row>
    <row r="1099" spans="27:27">
      <c r="AA1099" s="54"/>
    </row>
    <row r="1100" spans="27:27">
      <c r="AA1100" s="54"/>
    </row>
    <row r="1101" spans="27:27">
      <c r="AA1101" s="54"/>
    </row>
    <row r="1102" spans="27:27">
      <c r="AA1102" s="54"/>
    </row>
    <row r="1103" spans="27:27">
      <c r="AA1103" s="54"/>
    </row>
    <row r="1104" spans="27:27">
      <c r="AA1104" s="54"/>
    </row>
    <row r="1105" spans="27:27">
      <c r="AA1105" s="54"/>
    </row>
    <row r="1106" spans="27:27">
      <c r="AA1106" s="54"/>
    </row>
    <row r="1107" spans="27:27">
      <c r="AA1107" s="54"/>
    </row>
    <row r="1108" spans="27:27">
      <c r="AA1108" s="54"/>
    </row>
    <row r="1109" spans="27:27">
      <c r="AA1109" s="54"/>
    </row>
    <row r="1110" spans="27:27">
      <c r="AA1110" s="54"/>
    </row>
    <row r="1111" spans="27:27">
      <c r="AA1111" s="54"/>
    </row>
    <row r="1112" spans="27:27">
      <c r="AA1112" s="54"/>
    </row>
    <row r="1113" spans="27:27">
      <c r="AA1113" s="54"/>
    </row>
    <row r="1114" spans="27:27">
      <c r="AA1114" s="54"/>
    </row>
    <row r="1115" spans="27:27">
      <c r="AA1115" s="54"/>
    </row>
    <row r="1116" spans="27:27">
      <c r="AA1116" s="54"/>
    </row>
    <row r="1117" spans="27:27">
      <c r="AA1117" s="54"/>
    </row>
    <row r="1118" spans="27:27">
      <c r="AA1118" s="54"/>
    </row>
    <row r="1119" spans="27:27">
      <c r="AA1119" s="54"/>
    </row>
    <row r="1120" spans="27:27">
      <c r="AA1120" s="54"/>
    </row>
    <row r="1121" spans="27:27">
      <c r="AA1121" s="54"/>
    </row>
    <row r="1122" spans="27:27">
      <c r="AA1122" s="54"/>
    </row>
    <row r="1123" spans="27:27">
      <c r="AA1123" s="54"/>
    </row>
    <row r="1124" spans="27:27">
      <c r="AA1124" s="54"/>
    </row>
    <row r="1125" spans="27:27">
      <c r="AA1125" s="54"/>
    </row>
    <row r="1126" spans="27:27">
      <c r="AA1126" s="54"/>
    </row>
    <row r="1127" spans="27:27">
      <c r="AA1127" s="54"/>
    </row>
    <row r="1128" spans="27:27">
      <c r="AA1128" s="54"/>
    </row>
    <row r="1129" spans="27:27">
      <c r="AA1129" s="54"/>
    </row>
    <row r="1130" spans="27:27">
      <c r="AA1130" s="54"/>
    </row>
    <row r="1131" spans="27:27">
      <c r="AA1131" s="54"/>
    </row>
    <row r="1132" spans="27:27">
      <c r="AA1132" s="54"/>
    </row>
    <row r="1133" spans="27:27">
      <c r="AA1133" s="54"/>
    </row>
    <row r="1134" spans="27:27">
      <c r="AA1134" s="54"/>
    </row>
    <row r="1135" spans="27:27">
      <c r="AA1135" s="54"/>
    </row>
    <row r="1136" spans="27:27">
      <c r="AA1136" s="54"/>
    </row>
    <row r="1137" spans="27:27">
      <c r="AA1137" s="54"/>
    </row>
    <row r="1138" spans="27:27">
      <c r="AA1138" s="54"/>
    </row>
    <row r="1139" spans="27:27">
      <c r="AA1139" s="54"/>
    </row>
    <row r="1140" spans="27:27">
      <c r="AA1140" s="54"/>
    </row>
    <row r="1141" spans="27:27">
      <c r="AA1141" s="54"/>
    </row>
    <row r="1142" spans="27:27">
      <c r="AA1142" s="54"/>
    </row>
    <row r="1143" spans="27:27">
      <c r="AA1143" s="54"/>
    </row>
    <row r="1144" spans="27:27">
      <c r="AA1144" s="54"/>
    </row>
    <row r="1145" spans="27:27">
      <c r="AA1145" s="54"/>
    </row>
    <row r="1146" spans="27:27">
      <c r="AA1146" s="54"/>
    </row>
    <row r="1147" spans="27:27">
      <c r="AA1147" s="54"/>
    </row>
    <row r="1148" spans="27:27">
      <c r="AA1148" s="54"/>
    </row>
    <row r="1149" spans="27:27">
      <c r="AA1149" s="54"/>
    </row>
    <row r="1150" spans="27:27">
      <c r="AA1150" s="54"/>
    </row>
    <row r="1151" spans="27:27">
      <c r="AA1151" s="54"/>
    </row>
    <row r="1152" spans="27:27">
      <c r="AA1152" s="54"/>
    </row>
    <row r="1153" spans="27:27">
      <c r="AA1153" s="54"/>
    </row>
    <row r="1154" spans="27:27">
      <c r="AA1154" s="54"/>
    </row>
    <row r="1155" spans="27:27">
      <c r="AA1155" s="54"/>
    </row>
    <row r="1156" spans="27:27">
      <c r="AA1156" s="54"/>
    </row>
    <row r="1157" spans="27:27">
      <c r="AA1157" s="54"/>
    </row>
    <row r="1158" spans="27:27">
      <c r="AA1158" s="54"/>
    </row>
    <row r="1159" spans="27:27">
      <c r="AA1159" s="54"/>
    </row>
    <row r="1160" spans="27:27">
      <c r="AA1160" s="54"/>
    </row>
    <row r="1161" spans="27:27">
      <c r="AA1161" s="54"/>
    </row>
    <row r="1162" spans="27:27">
      <c r="AA1162" s="54"/>
    </row>
    <row r="1163" spans="27:27">
      <c r="AA1163" s="54"/>
    </row>
    <row r="1164" spans="27:27">
      <c r="AA1164" s="54"/>
    </row>
    <row r="1165" spans="27:27">
      <c r="AA1165" s="54"/>
    </row>
    <row r="1166" spans="27:27">
      <c r="AA1166" s="54"/>
    </row>
    <row r="1167" spans="27:27">
      <c r="AA1167" s="54"/>
    </row>
    <row r="1168" spans="27:27">
      <c r="AA1168" s="54"/>
    </row>
    <row r="1169" spans="27:27">
      <c r="AA1169" s="54"/>
    </row>
    <row r="1170" spans="27:27">
      <c r="AA1170" s="54"/>
    </row>
    <row r="1171" spans="27:27">
      <c r="AA1171" s="54"/>
    </row>
    <row r="1172" spans="27:27">
      <c r="AA1172" s="54"/>
    </row>
    <row r="1173" spans="27:27">
      <c r="AA1173" s="54"/>
    </row>
    <row r="1174" spans="27:27">
      <c r="AA1174" s="54"/>
    </row>
    <row r="1175" spans="27:27">
      <c r="AA1175" s="54"/>
    </row>
    <row r="1176" spans="27:27">
      <c r="AA1176" s="54"/>
    </row>
    <row r="1177" spans="27:27">
      <c r="AA1177" s="54"/>
    </row>
    <row r="1178" spans="27:27">
      <c r="AA1178" s="54"/>
    </row>
    <row r="1179" spans="27:27">
      <c r="AA1179" s="54"/>
    </row>
    <row r="1180" spans="27:27">
      <c r="AA1180" s="54"/>
    </row>
    <row r="1181" spans="27:27">
      <c r="AA1181" s="54"/>
    </row>
    <row r="1182" spans="27:27">
      <c r="AA1182" s="54"/>
    </row>
    <row r="1183" spans="27:27">
      <c r="AA1183" s="54"/>
    </row>
    <row r="1184" spans="27:27">
      <c r="AA1184" s="54"/>
    </row>
    <row r="1185" spans="27:27">
      <c r="AA1185" s="54"/>
    </row>
    <row r="1186" spans="27:27">
      <c r="AA1186" s="54"/>
    </row>
    <row r="1187" spans="27:27">
      <c r="AA1187" s="54"/>
    </row>
    <row r="1188" spans="27:27">
      <c r="AA1188" s="54"/>
    </row>
    <row r="1189" spans="27:27">
      <c r="AA1189" s="54"/>
    </row>
    <row r="1190" spans="27:27">
      <c r="AA1190" s="54"/>
    </row>
    <row r="1191" spans="27:27">
      <c r="AA1191" s="54"/>
    </row>
    <row r="1192" spans="27:27">
      <c r="AA1192" s="54"/>
    </row>
    <row r="1193" spans="27:27">
      <c r="AA1193" s="54"/>
    </row>
    <row r="1194" spans="27:27">
      <c r="AA1194" s="54"/>
    </row>
    <row r="1195" spans="27:27">
      <c r="AA1195" s="54"/>
    </row>
    <row r="1196" spans="27:27">
      <c r="AA1196" s="54"/>
    </row>
    <row r="1197" spans="27:27">
      <c r="AA1197" s="54"/>
    </row>
    <row r="1198" spans="27:27">
      <c r="AA1198" s="54"/>
    </row>
    <row r="1199" spans="27:27">
      <c r="AA1199" s="54"/>
    </row>
    <row r="1200" spans="27:27">
      <c r="AA1200" s="54"/>
    </row>
    <row r="1201" spans="27:27">
      <c r="AA1201" s="54"/>
    </row>
    <row r="1202" spans="27:27">
      <c r="AA1202" s="54"/>
    </row>
    <row r="1203" spans="27:27">
      <c r="AA1203" s="54"/>
    </row>
    <row r="1204" spans="27:27">
      <c r="AA1204" s="54"/>
    </row>
    <row r="1205" spans="27:27">
      <c r="AA1205" s="54"/>
    </row>
    <row r="1206" spans="27:27">
      <c r="AA1206" s="54"/>
    </row>
    <row r="1207" spans="27:27">
      <c r="AA1207" s="54"/>
    </row>
    <row r="1208" spans="27:27">
      <c r="AA1208" s="54"/>
    </row>
    <row r="1209" spans="27:27">
      <c r="AA1209" s="54"/>
    </row>
    <row r="1210" spans="27:27">
      <c r="AA1210" s="54"/>
    </row>
    <row r="1211" spans="27:27">
      <c r="AA1211" s="54"/>
    </row>
    <row r="1212" spans="27:27">
      <c r="AA1212" s="54"/>
    </row>
    <row r="1213" spans="27:27">
      <c r="AA1213" s="54"/>
    </row>
    <row r="1214" spans="27:27">
      <c r="AA1214" s="54"/>
    </row>
    <row r="1215" spans="27:27">
      <c r="AA1215" s="54"/>
    </row>
    <row r="1216" spans="27:27">
      <c r="AA1216" s="54"/>
    </row>
    <row r="1217" spans="27:27">
      <c r="AA1217" s="54"/>
    </row>
    <row r="1218" spans="27:27">
      <c r="AA1218" s="54"/>
    </row>
    <row r="1219" spans="27:27">
      <c r="AA1219" s="54"/>
    </row>
    <row r="1220" spans="27:27">
      <c r="AA1220" s="54"/>
    </row>
    <row r="1221" spans="27:27">
      <c r="AA1221" s="54"/>
    </row>
    <row r="1222" spans="27:27">
      <c r="AA1222" s="54"/>
    </row>
    <row r="1223" spans="27:27">
      <c r="AA1223" s="54"/>
    </row>
    <row r="1224" spans="27:27">
      <c r="AA1224" s="54"/>
    </row>
    <row r="1225" spans="27:27">
      <c r="AA1225" s="54"/>
    </row>
    <row r="1226" spans="27:27">
      <c r="AA1226" s="54"/>
    </row>
    <row r="1227" spans="27:27">
      <c r="AA1227" s="54"/>
    </row>
    <row r="1228" spans="27:27">
      <c r="AA1228" s="54"/>
    </row>
    <row r="1229" spans="27:27">
      <c r="AA1229" s="54"/>
    </row>
    <row r="1230" spans="27:27">
      <c r="AA1230" s="54"/>
    </row>
    <row r="1231" spans="27:27">
      <c r="AA1231" s="54"/>
    </row>
    <row r="1232" spans="27:27">
      <c r="AA1232" s="54"/>
    </row>
    <row r="1233" spans="27:27">
      <c r="AA1233" s="54"/>
    </row>
    <row r="1234" spans="27:27">
      <c r="AA1234" s="54"/>
    </row>
    <row r="1235" spans="27:27">
      <c r="AA1235" s="54"/>
    </row>
    <row r="1236" spans="27:27">
      <c r="AA1236" s="54"/>
    </row>
    <row r="1237" spans="27:27">
      <c r="AA1237" s="54"/>
    </row>
    <row r="1238" spans="27:27">
      <c r="AA1238" s="54"/>
    </row>
    <row r="1239" spans="27:27">
      <c r="AA1239" s="54"/>
    </row>
    <row r="1240" spans="27:27">
      <c r="AA1240" s="54"/>
    </row>
    <row r="1241" spans="27:27">
      <c r="AA1241" s="54"/>
    </row>
    <row r="1242" spans="27:27">
      <c r="AA1242" s="54"/>
    </row>
    <row r="1243" spans="27:27">
      <c r="AA1243" s="54"/>
    </row>
    <row r="1244" spans="27:27">
      <c r="AA1244" s="54"/>
    </row>
    <row r="1245" spans="27:27">
      <c r="AA1245" s="54"/>
    </row>
    <row r="1246" spans="27:27">
      <c r="AA1246" s="54"/>
    </row>
    <row r="1247" spans="27:27">
      <c r="AA1247" s="54"/>
    </row>
    <row r="1248" spans="27:27">
      <c r="AA1248" s="54"/>
    </row>
    <row r="1249" spans="27:27">
      <c r="AA1249" s="54"/>
    </row>
    <row r="1250" spans="27:27">
      <c r="AA1250" s="54"/>
    </row>
    <row r="1251" spans="27:27">
      <c r="AA1251" s="54"/>
    </row>
    <row r="1252" spans="27:27">
      <c r="AA1252" s="54"/>
    </row>
    <row r="1253" spans="27:27">
      <c r="AA1253" s="54"/>
    </row>
    <row r="1254" spans="27:27">
      <c r="AA1254" s="54"/>
    </row>
    <row r="1255" spans="27:27">
      <c r="AA1255" s="54"/>
    </row>
    <row r="1256" spans="27:27">
      <c r="AA1256" s="54"/>
    </row>
    <row r="1257" spans="27:27">
      <c r="AA1257" s="54"/>
    </row>
    <row r="1258" spans="27:27">
      <c r="AA1258" s="54"/>
    </row>
    <row r="1259" spans="27:27">
      <c r="AA1259" s="54"/>
    </row>
    <row r="1260" spans="27:27">
      <c r="AA1260" s="54"/>
    </row>
    <row r="1261" spans="27:27">
      <c r="AA1261" s="54"/>
    </row>
    <row r="1262" spans="27:27">
      <c r="AA1262" s="54"/>
    </row>
    <row r="1263" spans="27:27">
      <c r="AA1263" s="54"/>
    </row>
    <row r="1264" spans="27:27">
      <c r="AA1264" s="54"/>
    </row>
    <row r="1265" spans="27:27">
      <c r="AA1265" s="54"/>
    </row>
    <row r="1266" spans="27:27">
      <c r="AA1266" s="54"/>
    </row>
    <row r="1267" spans="27:27">
      <c r="AA1267" s="54"/>
    </row>
    <row r="1268" spans="27:27">
      <c r="AA1268" s="54"/>
    </row>
    <row r="1269" spans="27:27">
      <c r="AA1269" s="54"/>
    </row>
    <row r="1270" spans="27:27">
      <c r="AA1270" s="54"/>
    </row>
    <row r="1271" spans="27:27">
      <c r="AA1271" s="54"/>
    </row>
    <row r="1272" spans="27:27">
      <c r="AA1272" s="54"/>
    </row>
    <row r="1273" spans="27:27">
      <c r="AA1273" s="54"/>
    </row>
    <row r="1274" spans="27:27">
      <c r="AA1274" s="54"/>
    </row>
    <row r="1275" spans="27:27">
      <c r="AA1275" s="54"/>
    </row>
    <row r="1276" spans="27:27">
      <c r="AA1276" s="54"/>
    </row>
    <row r="1277" spans="27:27">
      <c r="AA1277" s="54"/>
    </row>
    <row r="1278" spans="27:27">
      <c r="AA1278" s="54"/>
    </row>
    <row r="1279" spans="27:27">
      <c r="AA1279" s="54"/>
    </row>
    <row r="1280" spans="27:27">
      <c r="AA1280" s="54"/>
    </row>
    <row r="1281" spans="27:27">
      <c r="AA1281" s="54"/>
    </row>
    <row r="1282" spans="27:27">
      <c r="AA1282" s="54"/>
    </row>
    <row r="1283" spans="27:27">
      <c r="AA1283" s="54"/>
    </row>
    <row r="1284" spans="27:27">
      <c r="AA1284" s="54"/>
    </row>
    <row r="1285" spans="27:27">
      <c r="AA1285" s="54"/>
    </row>
    <row r="1286" spans="27:27">
      <c r="AA1286" s="54"/>
    </row>
    <row r="1287" spans="27:27">
      <c r="AA1287" s="54"/>
    </row>
    <row r="1288" spans="27:27">
      <c r="AA1288" s="54"/>
    </row>
    <row r="1289" spans="27:27">
      <c r="AA1289" s="54"/>
    </row>
    <row r="1290" spans="27:27">
      <c r="AA1290" s="54"/>
    </row>
    <row r="1291" spans="27:27">
      <c r="AA1291" s="54"/>
    </row>
    <row r="1292" spans="27:27">
      <c r="AA1292" s="54"/>
    </row>
    <row r="1293" spans="27:27">
      <c r="AA1293" s="54"/>
    </row>
    <row r="1294" spans="27:27">
      <c r="AA1294" s="54"/>
    </row>
    <row r="1295" spans="27:27">
      <c r="AA1295" s="54"/>
    </row>
    <row r="1296" spans="27:27">
      <c r="AA1296" s="54"/>
    </row>
    <row r="1297" spans="27:27">
      <c r="AA1297" s="54"/>
    </row>
    <row r="1298" spans="27:27">
      <c r="AA1298" s="54"/>
    </row>
    <row r="1299" spans="27:27">
      <c r="AA1299" s="54"/>
    </row>
    <row r="1300" spans="27:27">
      <c r="AA1300" s="54"/>
    </row>
    <row r="1301" spans="27:27">
      <c r="AA1301" s="54"/>
    </row>
    <row r="1302" spans="27:27">
      <c r="AA1302" s="54"/>
    </row>
    <row r="1303" spans="27:27">
      <c r="AA1303" s="54"/>
    </row>
    <row r="1304" spans="27:27">
      <c r="AA1304" s="54"/>
    </row>
    <row r="1305" spans="27:27">
      <c r="AA1305" s="54"/>
    </row>
    <row r="1306" spans="27:27">
      <c r="AA1306" s="54"/>
    </row>
    <row r="1307" spans="27:27">
      <c r="AA1307" s="54"/>
    </row>
    <row r="1308" spans="27:27">
      <c r="AA1308" s="54"/>
    </row>
    <row r="1309" spans="27:27">
      <c r="AA1309" s="54"/>
    </row>
    <row r="1310" spans="27:27">
      <c r="AA1310" s="54"/>
    </row>
    <row r="1311" spans="27:27">
      <c r="AA1311" s="54"/>
    </row>
    <row r="1312" spans="27:27">
      <c r="AA1312" s="54"/>
    </row>
    <row r="1313" spans="27:27">
      <c r="AA1313" s="54"/>
    </row>
    <row r="1314" spans="27:27">
      <c r="AA1314" s="54"/>
    </row>
    <row r="1315" spans="27:27">
      <c r="AA1315" s="54"/>
    </row>
    <row r="1316" spans="27:27">
      <c r="AA1316" s="54"/>
    </row>
    <row r="1317" spans="27:27">
      <c r="AA1317" s="54"/>
    </row>
    <row r="1318" spans="27:27">
      <c r="AA1318" s="54"/>
    </row>
    <row r="1319" spans="27:27">
      <c r="AA1319" s="54"/>
    </row>
    <row r="1320" spans="27:27">
      <c r="AA1320" s="54"/>
    </row>
    <row r="1321" spans="27:27">
      <c r="AA1321" s="54"/>
    </row>
    <row r="1322" spans="27:27">
      <c r="AA1322" s="54"/>
    </row>
    <row r="1323" spans="27:27">
      <c r="AA1323" s="54"/>
    </row>
    <row r="1324" spans="27:27">
      <c r="AA1324" s="54"/>
    </row>
    <row r="1325" spans="27:27">
      <c r="AA1325" s="54"/>
    </row>
    <row r="1326" spans="27:27">
      <c r="AA1326" s="54"/>
    </row>
    <row r="1327" spans="27:27">
      <c r="AA1327" s="54"/>
    </row>
    <row r="1328" spans="27:27">
      <c r="AA1328" s="54"/>
    </row>
    <row r="1329" spans="27:27">
      <c r="AA1329" s="54"/>
    </row>
    <row r="1330" spans="27:27">
      <c r="AA1330" s="54"/>
    </row>
    <row r="1331" spans="27:27">
      <c r="AA1331" s="54"/>
    </row>
    <row r="1332" spans="27:27">
      <c r="AA1332" s="54"/>
    </row>
    <row r="1333" spans="27:27">
      <c r="AA1333" s="54"/>
    </row>
    <row r="1334" spans="27:27">
      <c r="AA1334" s="54"/>
    </row>
    <row r="1335" spans="27:27">
      <c r="AA1335" s="54"/>
    </row>
    <row r="1336" spans="27:27">
      <c r="AA1336" s="54"/>
    </row>
    <row r="1337" spans="27:27">
      <c r="AA1337" s="54"/>
    </row>
    <row r="1338" spans="27:27">
      <c r="AA1338" s="54"/>
    </row>
    <row r="1339" spans="27:27">
      <c r="AA1339" s="54"/>
    </row>
    <row r="1340" spans="27:27">
      <c r="AA1340" s="54"/>
    </row>
    <row r="1341" spans="27:27">
      <c r="AA1341" s="54"/>
    </row>
    <row r="1342" spans="27:27">
      <c r="AA1342" s="54"/>
    </row>
    <row r="1343" spans="27:27">
      <c r="AA1343" s="54"/>
    </row>
    <row r="1344" spans="27:27">
      <c r="AA1344" s="54"/>
    </row>
    <row r="1345" spans="27:27">
      <c r="AA1345" s="54"/>
    </row>
    <row r="1346" spans="27:27">
      <c r="AA1346" s="54"/>
    </row>
    <row r="1347" spans="27:27">
      <c r="AA1347" s="54"/>
    </row>
    <row r="1348" spans="27:27">
      <c r="AA1348" s="54"/>
    </row>
    <row r="1349" spans="27:27">
      <c r="AA1349" s="54"/>
    </row>
    <row r="1350" spans="27:27">
      <c r="AA1350" s="54"/>
    </row>
    <row r="1351" spans="27:27">
      <c r="AA1351" s="54"/>
    </row>
    <row r="1352" spans="27:27">
      <c r="AA1352" s="54"/>
    </row>
    <row r="1353" spans="27:27">
      <c r="AA1353" s="54"/>
    </row>
    <row r="1354" spans="27:27">
      <c r="AA1354" s="54"/>
    </row>
    <row r="1355" spans="27:27">
      <c r="AA1355" s="54"/>
    </row>
    <row r="1356" spans="27:27">
      <c r="AA1356" s="54"/>
    </row>
    <row r="1357" spans="27:27">
      <c r="AA1357" s="54"/>
    </row>
    <row r="1358" spans="27:27">
      <c r="AA1358" s="54"/>
    </row>
    <row r="1359" spans="27:27">
      <c r="AA1359" s="54"/>
    </row>
    <row r="1360" spans="27:27">
      <c r="AA1360" s="54"/>
    </row>
    <row r="1361" spans="27:27">
      <c r="AA1361" s="54"/>
    </row>
    <row r="1362" spans="27:27">
      <c r="AA1362" s="54"/>
    </row>
    <row r="1363" spans="27:27">
      <c r="AA1363" s="54"/>
    </row>
    <row r="1364" spans="27:27">
      <c r="AA1364" s="54"/>
    </row>
    <row r="1365" spans="27:27">
      <c r="AA1365" s="54"/>
    </row>
    <row r="1366" spans="27:27">
      <c r="AA1366" s="54"/>
    </row>
    <row r="1367" spans="27:27">
      <c r="AA1367" s="54"/>
    </row>
    <row r="1368" spans="27:27">
      <c r="AA1368" s="54"/>
    </row>
    <row r="1369" spans="27:27">
      <c r="AA1369" s="54"/>
    </row>
    <row r="1370" spans="27:27">
      <c r="AA1370" s="54"/>
    </row>
    <row r="1371" spans="27:27">
      <c r="AA1371" s="54"/>
    </row>
    <row r="1372" spans="27:27">
      <c r="AA1372" s="54"/>
    </row>
    <row r="1373" spans="27:27">
      <c r="AA1373" s="54"/>
    </row>
    <row r="1374" spans="27:27">
      <c r="AA1374" s="54"/>
    </row>
    <row r="1375" spans="27:27">
      <c r="AA1375" s="54"/>
    </row>
    <row r="1376" spans="27:27">
      <c r="AA1376" s="54"/>
    </row>
    <row r="1377" spans="27:27">
      <c r="AA1377" s="54"/>
    </row>
    <row r="1378" spans="27:27">
      <c r="AA1378" s="54"/>
    </row>
    <row r="1379" spans="27:27">
      <c r="AA1379" s="54"/>
    </row>
    <row r="1380" spans="27:27">
      <c r="AA1380" s="54"/>
    </row>
    <row r="1381" spans="27:27">
      <c r="AA1381" s="54"/>
    </row>
    <row r="1382" spans="27:27">
      <c r="AA1382" s="54"/>
    </row>
    <row r="1383" spans="27:27">
      <c r="AA1383" s="54"/>
    </row>
    <row r="1384" spans="27:27">
      <c r="AA1384" s="54"/>
    </row>
    <row r="1385" spans="27:27">
      <c r="AA1385" s="54"/>
    </row>
    <row r="1386" spans="27:27">
      <c r="AA1386" s="54"/>
    </row>
    <row r="1387" spans="27:27">
      <c r="AA1387" s="54"/>
    </row>
    <row r="1388" spans="27:27">
      <c r="AA1388" s="54"/>
    </row>
    <row r="1389" spans="27:27">
      <c r="AA1389" s="54"/>
    </row>
    <row r="1390" spans="27:27">
      <c r="AA1390" s="54"/>
    </row>
    <row r="1391" spans="27:27">
      <c r="AA1391" s="54"/>
    </row>
    <row r="1392" spans="27:27">
      <c r="AA1392" s="54"/>
    </row>
    <row r="1393" spans="27:27">
      <c r="AA1393" s="54"/>
    </row>
    <row r="1394" spans="27:27">
      <c r="AA1394" s="54"/>
    </row>
    <row r="1395" spans="27:27">
      <c r="AA1395" s="54"/>
    </row>
    <row r="1396" spans="27:27">
      <c r="AA1396" s="54"/>
    </row>
    <row r="1397" spans="27:27">
      <c r="AA1397" s="54"/>
    </row>
    <row r="1398" spans="27:27">
      <c r="AA1398" s="54"/>
    </row>
    <row r="1399" spans="27:27">
      <c r="AA1399" s="54"/>
    </row>
    <row r="1400" spans="27:27">
      <c r="AA1400" s="54"/>
    </row>
    <row r="1401" spans="27:27">
      <c r="AA1401" s="54"/>
    </row>
    <row r="1402" spans="27:27">
      <c r="AA1402" s="54"/>
    </row>
    <row r="1403" spans="27:27">
      <c r="AA1403" s="54"/>
    </row>
    <row r="1404" spans="27:27">
      <c r="AA1404" s="54"/>
    </row>
    <row r="1405" spans="27:27">
      <c r="AA1405" s="54"/>
    </row>
    <row r="1406" spans="27:27">
      <c r="AA1406" s="54"/>
    </row>
    <row r="1407" spans="27:27">
      <c r="AA1407" s="54"/>
    </row>
    <row r="1408" spans="27:27">
      <c r="AA1408" s="54"/>
    </row>
    <row r="1409" spans="27:27">
      <c r="AA1409" s="54"/>
    </row>
    <row r="1410" spans="27:27">
      <c r="AA1410" s="54"/>
    </row>
    <row r="1411" spans="27:27">
      <c r="AA1411" s="54"/>
    </row>
    <row r="1412" spans="27:27">
      <c r="AA1412" s="54"/>
    </row>
    <row r="1413" spans="27:27">
      <c r="AA1413" s="54"/>
    </row>
    <row r="1414" spans="27:27">
      <c r="AA1414" s="54"/>
    </row>
    <row r="1415" spans="27:27">
      <c r="AA1415" s="54"/>
    </row>
    <row r="1416" spans="27:27">
      <c r="AA1416" s="54"/>
    </row>
    <row r="1417" spans="27:27">
      <c r="AA1417" s="54"/>
    </row>
    <row r="1418" spans="27:27">
      <c r="AA1418" s="54"/>
    </row>
    <row r="1419" spans="27:27">
      <c r="AA1419" s="54"/>
    </row>
    <row r="1420" spans="27:27">
      <c r="AA1420" s="54"/>
    </row>
    <row r="1421" spans="27:27">
      <c r="AA1421" s="54"/>
    </row>
    <row r="1422" spans="27:27">
      <c r="AA1422" s="54"/>
    </row>
    <row r="1423" spans="27:27">
      <c r="AA1423" s="54"/>
    </row>
    <row r="1424" spans="27:27">
      <c r="AA1424" s="54"/>
    </row>
    <row r="1425" spans="27:27">
      <c r="AA1425" s="54"/>
    </row>
    <row r="1426" spans="27:27">
      <c r="AA1426" s="54"/>
    </row>
    <row r="1427" spans="27:27">
      <c r="AA1427" s="54"/>
    </row>
    <row r="1428" spans="27:27">
      <c r="AA1428" s="54"/>
    </row>
    <row r="1429" spans="27:27">
      <c r="AA1429" s="54"/>
    </row>
    <row r="1430" spans="27:27">
      <c r="AA1430" s="54"/>
    </row>
    <row r="1431" spans="27:27">
      <c r="AA1431" s="54"/>
    </row>
    <row r="1432" spans="27:27">
      <c r="AA1432" s="54"/>
    </row>
    <row r="1433" spans="27:27">
      <c r="AA1433" s="54"/>
    </row>
    <row r="1434" spans="27:27">
      <c r="AA1434" s="54"/>
    </row>
    <row r="1435" spans="27:27">
      <c r="AA1435" s="54"/>
    </row>
    <row r="1436" spans="27:27">
      <c r="AA1436" s="54"/>
    </row>
    <row r="1437" spans="27:27">
      <c r="AA1437" s="54"/>
    </row>
    <row r="1438" spans="27:27">
      <c r="AA1438" s="54"/>
    </row>
    <row r="1439" spans="27:27">
      <c r="AA1439" s="54"/>
    </row>
    <row r="1440" spans="27:27">
      <c r="AA1440" s="54"/>
    </row>
    <row r="1441" spans="27:27">
      <c r="AA1441" s="54"/>
    </row>
    <row r="1442" spans="27:27">
      <c r="AA1442" s="54"/>
    </row>
    <row r="1443" spans="27:27">
      <c r="AA1443" s="54"/>
    </row>
    <row r="1444" spans="27:27">
      <c r="AA1444" s="54"/>
    </row>
    <row r="1445" spans="27:27">
      <c r="AA1445" s="54"/>
    </row>
    <row r="1446" spans="27:27">
      <c r="AA1446" s="54"/>
    </row>
    <row r="1447" spans="27:27">
      <c r="AA1447" s="54"/>
    </row>
    <row r="1448" spans="27:27">
      <c r="AA1448" s="54"/>
    </row>
    <row r="1449" spans="27:27">
      <c r="AA1449" s="54"/>
    </row>
    <row r="1450" spans="27:27">
      <c r="AA1450" s="54"/>
    </row>
    <row r="1451" spans="27:27">
      <c r="AA1451" s="54"/>
    </row>
    <row r="1452" spans="27:27">
      <c r="AA1452" s="54"/>
    </row>
    <row r="1453" spans="27:27">
      <c r="AA1453" s="54"/>
    </row>
    <row r="1454" spans="27:27">
      <c r="AA1454" s="54"/>
    </row>
    <row r="1455" spans="27:27">
      <c r="AA1455" s="54"/>
    </row>
    <row r="1456" spans="27:27">
      <c r="AA1456" s="54"/>
    </row>
    <row r="1457" spans="27:27">
      <c r="AA1457" s="54"/>
    </row>
    <row r="1458" spans="27:27">
      <c r="AA1458" s="54"/>
    </row>
    <row r="1459" spans="27:27">
      <c r="AA1459" s="54"/>
    </row>
    <row r="1460" spans="27:27">
      <c r="AA1460" s="54"/>
    </row>
    <row r="1461" spans="27:27">
      <c r="AA1461" s="54"/>
    </row>
    <row r="1462" spans="27:27">
      <c r="AA1462" s="54"/>
    </row>
    <row r="1463" spans="27:27">
      <c r="AA1463" s="54"/>
    </row>
    <row r="1464" spans="27:27">
      <c r="AA1464" s="54"/>
    </row>
    <row r="1465" spans="27:27">
      <c r="AA1465" s="54"/>
    </row>
    <row r="1466" spans="27:27">
      <c r="AA1466" s="54"/>
    </row>
    <row r="1467" spans="27:27">
      <c r="AA1467" s="54"/>
    </row>
    <row r="1468" spans="27:27">
      <c r="AA1468" s="54"/>
    </row>
    <row r="1469" spans="27:27">
      <c r="AA1469" s="54"/>
    </row>
    <row r="1470" spans="27:27">
      <c r="AA1470" s="54"/>
    </row>
    <row r="1471" spans="27:27">
      <c r="AA1471" s="54"/>
    </row>
    <row r="1472" spans="27:27">
      <c r="AA1472" s="54"/>
    </row>
    <row r="1473" spans="27:27">
      <c r="AA1473" s="54"/>
    </row>
    <row r="1474" spans="27:27">
      <c r="AA1474" s="54"/>
    </row>
    <row r="1475" spans="27:27">
      <c r="AA1475" s="54"/>
    </row>
    <row r="1476" spans="27:27">
      <c r="AA1476" s="54"/>
    </row>
    <row r="1477" spans="27:27">
      <c r="AA1477" s="54"/>
    </row>
    <row r="1478" spans="27:27">
      <c r="AA1478" s="54"/>
    </row>
    <row r="1479" spans="27:27">
      <c r="AA1479" s="54"/>
    </row>
    <row r="1480" spans="27:27">
      <c r="AA1480" s="54"/>
    </row>
    <row r="1481" spans="27:27">
      <c r="AA1481" s="54"/>
    </row>
    <row r="1482" spans="27:27">
      <c r="AA1482" s="54"/>
    </row>
    <row r="1483" spans="27:27">
      <c r="AA1483" s="54"/>
    </row>
    <row r="1484" spans="27:27">
      <c r="AA1484" s="54"/>
    </row>
    <row r="1485" spans="27:27">
      <c r="AA1485" s="54"/>
    </row>
    <row r="1486" spans="27:27">
      <c r="AA1486" s="54"/>
    </row>
    <row r="1487" spans="27:27">
      <c r="AA1487" s="54"/>
    </row>
    <row r="1488" spans="27:27">
      <c r="AA1488" s="54"/>
    </row>
    <row r="1489" spans="27:27">
      <c r="AA1489" s="54"/>
    </row>
    <row r="1490" spans="27:27">
      <c r="AA1490" s="54"/>
    </row>
    <row r="1491" spans="27:27">
      <c r="AA1491" s="54"/>
    </row>
    <row r="1492" spans="27:27">
      <c r="AA1492" s="54"/>
    </row>
    <row r="1493" spans="27:27">
      <c r="AA1493" s="54"/>
    </row>
    <row r="1494" spans="27:27">
      <c r="AA1494" s="54"/>
    </row>
    <row r="1495" spans="27:27">
      <c r="AA1495" s="54"/>
    </row>
    <row r="1496" spans="27:27">
      <c r="AA1496" s="54"/>
    </row>
    <row r="1497" spans="27:27">
      <c r="AA1497" s="54"/>
    </row>
    <row r="1498" spans="27:27">
      <c r="AA1498" s="54"/>
    </row>
    <row r="1499" spans="27:27">
      <c r="AA1499" s="54"/>
    </row>
    <row r="1500" spans="27:27">
      <c r="AA1500" s="54"/>
    </row>
    <row r="1501" spans="27:27">
      <c r="AA1501" s="54"/>
    </row>
    <row r="1502" spans="27:27">
      <c r="AA1502" s="54"/>
    </row>
    <row r="1503" spans="27:27">
      <c r="AA1503" s="54"/>
    </row>
    <row r="1504" spans="27:27">
      <c r="AA1504" s="54"/>
    </row>
    <row r="1505" spans="27:27">
      <c r="AA1505" s="54"/>
    </row>
    <row r="1506" spans="27:27">
      <c r="AA1506" s="54"/>
    </row>
    <row r="1507" spans="27:27">
      <c r="AA1507" s="54"/>
    </row>
    <row r="1508" spans="27:27">
      <c r="AA1508" s="54"/>
    </row>
    <row r="1509" spans="27:27">
      <c r="AA1509" s="54"/>
    </row>
    <row r="1510" spans="27:27">
      <c r="AA1510" s="54"/>
    </row>
    <row r="1511" spans="27:27">
      <c r="AA1511" s="54"/>
    </row>
    <row r="1512" spans="27:27">
      <c r="AA1512" s="54"/>
    </row>
    <row r="1513" spans="27:27">
      <c r="AA1513" s="54"/>
    </row>
    <row r="1514" spans="27:27">
      <c r="AA1514" s="54"/>
    </row>
    <row r="1515" spans="27:27">
      <c r="AA1515" s="54"/>
    </row>
    <row r="1516" spans="27:27">
      <c r="AA1516" s="54"/>
    </row>
    <row r="1517" spans="27:27">
      <c r="AA1517" s="54"/>
    </row>
    <row r="1518" spans="27:27">
      <c r="AA1518" s="54"/>
    </row>
    <row r="1519" spans="27:27">
      <c r="AA1519" s="54"/>
    </row>
    <row r="1520" spans="27:27">
      <c r="AA1520" s="54"/>
    </row>
    <row r="1521" spans="27:27">
      <c r="AA1521" s="54"/>
    </row>
    <row r="1522" spans="27:27">
      <c r="AA1522" s="54"/>
    </row>
    <row r="1523" spans="27:27">
      <c r="AA1523" s="54"/>
    </row>
    <row r="1524" spans="27:27">
      <c r="AA1524" s="54"/>
    </row>
    <row r="1525" spans="27:27">
      <c r="AA1525" s="54"/>
    </row>
    <row r="1526" spans="27:27">
      <c r="AA1526" s="54"/>
    </row>
    <row r="1527" spans="27:27">
      <c r="AA1527" s="54"/>
    </row>
    <row r="1528" spans="27:27">
      <c r="AA1528" s="54"/>
    </row>
    <row r="1529" spans="27:27">
      <c r="AA1529" s="54"/>
    </row>
    <row r="1530" spans="27:27">
      <c r="AA1530" s="54"/>
    </row>
    <row r="1531" spans="27:27">
      <c r="AA1531" s="54"/>
    </row>
    <row r="1532" spans="27:27">
      <c r="AA1532" s="54"/>
    </row>
    <row r="1533" spans="27:27">
      <c r="AA1533" s="54"/>
    </row>
    <row r="1534" spans="27:27">
      <c r="AA1534" s="54"/>
    </row>
    <row r="1535" spans="27:27">
      <c r="AA1535" s="54"/>
    </row>
    <row r="1536" spans="27:27">
      <c r="AA1536" s="54"/>
    </row>
    <row r="1537" spans="27:27">
      <c r="AA1537" s="54"/>
    </row>
    <row r="1538" spans="27:27">
      <c r="AA1538" s="54"/>
    </row>
    <row r="1539" spans="27:27">
      <c r="AA1539" s="54"/>
    </row>
    <row r="1540" spans="27:27">
      <c r="AA1540" s="54"/>
    </row>
    <row r="1541" spans="27:27">
      <c r="AA1541" s="54"/>
    </row>
    <row r="1542" spans="27:27">
      <c r="AA1542" s="54"/>
    </row>
    <row r="1543" spans="27:27">
      <c r="AA1543" s="54"/>
    </row>
    <row r="1544" spans="27:27">
      <c r="AA1544" s="54"/>
    </row>
    <row r="1545" spans="27:27">
      <c r="AA1545" s="54"/>
    </row>
    <row r="1546" spans="27:27">
      <c r="AA1546" s="54"/>
    </row>
    <row r="1547" spans="27:27">
      <c r="AA1547" s="54"/>
    </row>
    <row r="1548" spans="27:27">
      <c r="AA1548" s="54"/>
    </row>
    <row r="1549" spans="27:27">
      <c r="AA1549" s="54"/>
    </row>
    <row r="1550" spans="27:27">
      <c r="AA1550" s="54"/>
    </row>
    <row r="1551" spans="27:27">
      <c r="AA1551" s="54"/>
    </row>
    <row r="1552" spans="27:27">
      <c r="AA1552" s="54"/>
    </row>
    <row r="1553" spans="27:27">
      <c r="AA1553" s="54"/>
    </row>
    <row r="1554" spans="27:27">
      <c r="AA1554" s="54"/>
    </row>
    <row r="1555" spans="27:27">
      <c r="AA1555" s="54"/>
    </row>
    <row r="1556" spans="27:27">
      <c r="AA1556" s="54"/>
    </row>
    <row r="1557" spans="27:27">
      <c r="AA1557" s="54"/>
    </row>
    <row r="1558" spans="27:27">
      <c r="AA1558" s="54"/>
    </row>
    <row r="1559" spans="27:27">
      <c r="AA1559" s="54"/>
    </row>
    <row r="1560" spans="27:27">
      <c r="AA1560" s="54"/>
    </row>
    <row r="1561" spans="27:27">
      <c r="AA1561" s="54"/>
    </row>
    <row r="1562" spans="27:27">
      <c r="AA1562" s="54"/>
    </row>
    <row r="1563" spans="27:27">
      <c r="AA1563" s="54"/>
    </row>
    <row r="1564" spans="27:27">
      <c r="AA1564" s="54"/>
    </row>
    <row r="1565" spans="27:27">
      <c r="AA1565" s="54"/>
    </row>
    <row r="1566" spans="27:27">
      <c r="AA1566" s="54"/>
    </row>
    <row r="1567" spans="27:27">
      <c r="AA1567" s="54"/>
    </row>
    <row r="1568" spans="27:27">
      <c r="AA1568" s="54"/>
    </row>
    <row r="1569" spans="27:27">
      <c r="AA1569" s="54"/>
    </row>
    <row r="1570" spans="27:27">
      <c r="AA1570" s="54"/>
    </row>
    <row r="1571" spans="27:27">
      <c r="AA1571" s="54"/>
    </row>
    <row r="1572" spans="27:27">
      <c r="AA1572" s="54"/>
    </row>
    <row r="1573" spans="27:27">
      <c r="AA1573" s="54"/>
    </row>
    <row r="1574" spans="27:27">
      <c r="AA1574" s="54"/>
    </row>
    <row r="1575" spans="27:27">
      <c r="AA1575" s="54"/>
    </row>
    <row r="1576" spans="27:27">
      <c r="AA1576" s="54"/>
    </row>
    <row r="1577" spans="27:27">
      <c r="AA1577" s="54"/>
    </row>
    <row r="1578" spans="27:27">
      <c r="AA1578" s="54"/>
    </row>
    <row r="1579" spans="27:27">
      <c r="AA1579" s="54"/>
    </row>
    <row r="1580" spans="27:27">
      <c r="AA1580" s="54"/>
    </row>
    <row r="1581" spans="27:27">
      <c r="AA1581" s="54"/>
    </row>
    <row r="1582" spans="27:27">
      <c r="AA1582" s="54"/>
    </row>
    <row r="1583" spans="27:27">
      <c r="AA1583" s="54"/>
    </row>
    <row r="1584" spans="27:27">
      <c r="AA1584" s="54"/>
    </row>
    <row r="1585" spans="27:27">
      <c r="AA1585" s="54"/>
    </row>
    <row r="1586" spans="27:27">
      <c r="AA1586" s="54"/>
    </row>
    <row r="1587" spans="27:27">
      <c r="AA1587" s="54"/>
    </row>
    <row r="1588" spans="27:27">
      <c r="AA1588" s="54"/>
    </row>
    <row r="1589" spans="27:27">
      <c r="AA1589" s="54"/>
    </row>
    <row r="1590" spans="27:27">
      <c r="AA1590" s="54"/>
    </row>
    <row r="1591" spans="27:27">
      <c r="AA1591" s="54"/>
    </row>
    <row r="1592" spans="27:27">
      <c r="AA1592" s="54"/>
    </row>
    <row r="1593" spans="27:27">
      <c r="AA1593" s="54"/>
    </row>
    <row r="1594" spans="27:27">
      <c r="AA1594" s="54"/>
    </row>
    <row r="1595" spans="27:27">
      <c r="AA1595" s="54"/>
    </row>
    <row r="1596" spans="27:27">
      <c r="AA1596" s="54"/>
    </row>
    <row r="1597" spans="27:27">
      <c r="AA1597" s="54"/>
    </row>
    <row r="1598" spans="27:27">
      <c r="AA1598" s="54"/>
    </row>
    <row r="1599" spans="27:27">
      <c r="AA1599" s="54"/>
    </row>
    <row r="1600" spans="27:27">
      <c r="AA1600" s="54"/>
    </row>
    <row r="1601" spans="27:27">
      <c r="AA1601" s="54"/>
    </row>
    <row r="1602" spans="27:27">
      <c r="AA1602" s="54"/>
    </row>
    <row r="1603" spans="27:27">
      <c r="AA1603" s="54"/>
    </row>
    <row r="1604" spans="27:27">
      <c r="AA1604" s="54"/>
    </row>
    <row r="1605" spans="27:27">
      <c r="AA1605" s="54"/>
    </row>
    <row r="1606" spans="27:27">
      <c r="AA1606" s="54"/>
    </row>
    <row r="1607" spans="27:27">
      <c r="AA1607" s="54"/>
    </row>
    <row r="1608" spans="27:27">
      <c r="AA1608" s="54"/>
    </row>
    <row r="1609" spans="27:27">
      <c r="AA1609" s="54"/>
    </row>
    <row r="1610" spans="27:27">
      <c r="AA1610" s="54"/>
    </row>
    <row r="1611" spans="27:27">
      <c r="AA1611" s="54"/>
    </row>
    <row r="1612" spans="27:27">
      <c r="AA1612" s="54"/>
    </row>
    <row r="1613" spans="27:27">
      <c r="AA1613" s="54"/>
    </row>
    <row r="1614" spans="27:27">
      <c r="AA1614" s="54"/>
    </row>
    <row r="1615" spans="27:27">
      <c r="AA1615" s="54"/>
    </row>
    <row r="1616" spans="27:27">
      <c r="AA1616" s="54"/>
    </row>
    <row r="1617" spans="27:27">
      <c r="AA1617" s="54"/>
    </row>
    <row r="1618" spans="27:27">
      <c r="AA1618" s="54"/>
    </row>
    <row r="1619" spans="27:27">
      <c r="AA1619" s="54"/>
    </row>
    <row r="1620" spans="27:27">
      <c r="AA1620" s="54"/>
    </row>
    <row r="1621" spans="27:27">
      <c r="AA1621" s="54"/>
    </row>
    <row r="1622" spans="27:27">
      <c r="AA1622" s="54"/>
    </row>
    <row r="1623" spans="27:27">
      <c r="AA1623" s="54"/>
    </row>
    <row r="1624" spans="27:27">
      <c r="AA1624" s="54"/>
    </row>
    <row r="1625" spans="27:27">
      <c r="AA1625" s="54"/>
    </row>
    <row r="1626" spans="27:27">
      <c r="AA1626" s="54"/>
    </row>
    <row r="1627" spans="27:27">
      <c r="AA1627" s="54"/>
    </row>
    <row r="1628" spans="27:27">
      <c r="AA1628" s="54"/>
    </row>
    <row r="1629" spans="27:27">
      <c r="AA1629" s="54"/>
    </row>
    <row r="1630" spans="27:27">
      <c r="AA1630" s="54"/>
    </row>
    <row r="1631" spans="27:27">
      <c r="AA1631" s="54"/>
    </row>
    <row r="1632" spans="27:27">
      <c r="AA1632" s="54"/>
    </row>
    <row r="1633" spans="27:27">
      <c r="AA1633" s="54"/>
    </row>
    <row r="1634" spans="27:27">
      <c r="AA1634" s="54"/>
    </row>
    <row r="1635" spans="27:27">
      <c r="AA1635" s="54"/>
    </row>
    <row r="1636" spans="27:27">
      <c r="AA1636" s="54"/>
    </row>
    <row r="1637" spans="27:27">
      <c r="AA1637" s="54"/>
    </row>
    <row r="1638" spans="27:27">
      <c r="AA1638" s="54"/>
    </row>
    <row r="1639" spans="27:27">
      <c r="AA1639" s="54"/>
    </row>
    <row r="1640" spans="27:27">
      <c r="AA1640" s="54"/>
    </row>
    <row r="1641" spans="27:27">
      <c r="AA1641" s="54"/>
    </row>
    <row r="1642" spans="27:27">
      <c r="AA1642" s="54"/>
    </row>
    <row r="1643" spans="27:27">
      <c r="AA1643" s="54"/>
    </row>
    <row r="1644" spans="27:27">
      <c r="AA1644" s="54"/>
    </row>
    <row r="1645" spans="27:27">
      <c r="AA1645" s="54"/>
    </row>
    <row r="1646" spans="27:27">
      <c r="AA1646" s="54"/>
    </row>
    <row r="1647" spans="27:27">
      <c r="AA1647" s="54"/>
    </row>
    <row r="1648" spans="27:27">
      <c r="AA1648" s="54"/>
    </row>
    <row r="1649" spans="27:27">
      <c r="AA1649" s="54"/>
    </row>
    <row r="1650" spans="27:27">
      <c r="AA1650" s="54"/>
    </row>
    <row r="1651" spans="27:27">
      <c r="AA1651" s="54"/>
    </row>
    <row r="1652" spans="27:27">
      <c r="AA1652" s="54"/>
    </row>
    <row r="1653" spans="27:27">
      <c r="AA1653" s="54"/>
    </row>
    <row r="1654" spans="27:27">
      <c r="AA1654" s="54"/>
    </row>
    <row r="1655" spans="27:27">
      <c r="AA1655" s="54"/>
    </row>
    <row r="1656" spans="27:27">
      <c r="AA1656" s="54"/>
    </row>
    <row r="1657" spans="27:27">
      <c r="AA1657" s="54"/>
    </row>
    <row r="1658" spans="27:27">
      <c r="AA1658" s="54"/>
    </row>
    <row r="1659" spans="27:27">
      <c r="AA1659" s="54"/>
    </row>
    <row r="1660" spans="27:27">
      <c r="AA1660" s="54"/>
    </row>
    <row r="1661" spans="27:27">
      <c r="AA1661" s="54"/>
    </row>
    <row r="1662" spans="27:27">
      <c r="AA1662" s="54"/>
    </row>
    <row r="1663" spans="27:27">
      <c r="AA1663" s="54"/>
    </row>
    <row r="1664" spans="27:27">
      <c r="AA1664" s="54"/>
    </row>
    <row r="1665" spans="27:27">
      <c r="AA1665" s="54"/>
    </row>
    <row r="1666" spans="27:27">
      <c r="AA1666" s="54"/>
    </row>
    <row r="1667" spans="27:27">
      <c r="AA1667" s="54"/>
    </row>
    <row r="1668" spans="27:27">
      <c r="AA1668" s="54"/>
    </row>
    <row r="1669" spans="27:27">
      <c r="AA1669" s="54"/>
    </row>
    <row r="1670" spans="27:27">
      <c r="AA1670" s="54"/>
    </row>
    <row r="1671" spans="27:27">
      <c r="AA1671" s="54"/>
    </row>
    <row r="1672" spans="27:27">
      <c r="AA1672" s="54"/>
    </row>
    <row r="1673" spans="27:27">
      <c r="AA1673" s="54"/>
    </row>
    <row r="1674" spans="27:27">
      <c r="AA1674" s="54"/>
    </row>
    <row r="1675" spans="27:27">
      <c r="AA1675" s="54"/>
    </row>
    <row r="1676" spans="27:27">
      <c r="AA1676" s="54"/>
    </row>
    <row r="1677" spans="27:27">
      <c r="AA1677" s="54"/>
    </row>
    <row r="1678" spans="27:27">
      <c r="AA1678" s="54"/>
    </row>
    <row r="1679" spans="27:27">
      <c r="AA1679" s="54"/>
    </row>
    <row r="1680" spans="27:27">
      <c r="AA1680" s="54"/>
    </row>
    <row r="1681" spans="27:27">
      <c r="AA1681" s="54"/>
    </row>
    <row r="1682" spans="27:27">
      <c r="AA1682" s="54"/>
    </row>
    <row r="1683" spans="27:27">
      <c r="AA1683" s="54"/>
    </row>
    <row r="1684" spans="27:27">
      <c r="AA1684" s="54"/>
    </row>
    <row r="1685" spans="27:27">
      <c r="AA1685" s="54"/>
    </row>
    <row r="1686" spans="27:27">
      <c r="AA1686" s="54"/>
    </row>
    <row r="1687" spans="27:27">
      <c r="AA1687" s="54"/>
    </row>
    <row r="1688" spans="27:27">
      <c r="AA1688" s="54"/>
    </row>
    <row r="1689" spans="27:27">
      <c r="AA1689" s="54"/>
    </row>
    <row r="1690" spans="27:27">
      <c r="AA1690" s="54"/>
    </row>
    <row r="1691" spans="27:27">
      <c r="AA1691" s="54"/>
    </row>
    <row r="1692" spans="27:27">
      <c r="AA1692" s="54"/>
    </row>
    <row r="1693" spans="27:27">
      <c r="AA1693" s="54"/>
    </row>
    <row r="1694" spans="27:27">
      <c r="AA1694" s="54"/>
    </row>
    <row r="1695" spans="27:27">
      <c r="AA1695" s="54"/>
    </row>
    <row r="1696" spans="27:27">
      <c r="AA1696" s="54"/>
    </row>
    <row r="1697" spans="27:27">
      <c r="AA1697" s="54"/>
    </row>
    <row r="1698" spans="27:27">
      <c r="AA1698" s="54"/>
    </row>
    <row r="1699" spans="27:27">
      <c r="AA1699" s="54"/>
    </row>
    <row r="1700" spans="27:27">
      <c r="AA1700" s="54"/>
    </row>
    <row r="1701" spans="27:27">
      <c r="AA1701" s="54"/>
    </row>
    <row r="1702" spans="27:27">
      <c r="AA1702" s="54"/>
    </row>
    <row r="1703" spans="27:27">
      <c r="AA1703" s="54"/>
    </row>
    <row r="1704" spans="27:27">
      <c r="AA1704" s="54"/>
    </row>
    <row r="1705" spans="27:27">
      <c r="AA1705" s="54"/>
    </row>
    <row r="1706" spans="27:27">
      <c r="AA1706" s="54"/>
    </row>
    <row r="1707" spans="27:27">
      <c r="AA1707" s="54"/>
    </row>
    <row r="1708" spans="27:27">
      <c r="AA1708" s="54"/>
    </row>
    <row r="1709" spans="27:27">
      <c r="AA1709" s="54"/>
    </row>
    <row r="1710" spans="27:27">
      <c r="AA1710" s="54"/>
    </row>
    <row r="1711" spans="27:27">
      <c r="AA1711" s="54"/>
    </row>
    <row r="1712" spans="27:27">
      <c r="AA1712" s="54"/>
    </row>
    <row r="1713" spans="27:27">
      <c r="AA1713" s="54"/>
    </row>
    <row r="1714" spans="27:27">
      <c r="AA1714" s="54"/>
    </row>
    <row r="1715" spans="27:27">
      <c r="AA1715" s="54"/>
    </row>
    <row r="1716" spans="27:27">
      <c r="AA1716" s="54"/>
    </row>
    <row r="1717" spans="27:27">
      <c r="AA1717" s="54"/>
    </row>
    <row r="1718" spans="27:27">
      <c r="AA1718" s="54"/>
    </row>
    <row r="1719" spans="27:27">
      <c r="AA1719" s="54"/>
    </row>
    <row r="1720" spans="27:27">
      <c r="AA1720" s="54"/>
    </row>
    <row r="1721" spans="27:27">
      <c r="AA1721" s="54"/>
    </row>
    <row r="1722" spans="27:27">
      <c r="AA1722" s="54"/>
    </row>
    <row r="1723" spans="27:27">
      <c r="AA1723" s="54"/>
    </row>
    <row r="1724" spans="27:27">
      <c r="AA1724" s="54"/>
    </row>
    <row r="1725" spans="27:27">
      <c r="AA1725" s="54"/>
    </row>
    <row r="1726" spans="27:27">
      <c r="AA1726" s="54"/>
    </row>
    <row r="1727" spans="27:27">
      <c r="AA1727" s="54"/>
    </row>
    <row r="1728" spans="27:27">
      <c r="AA1728" s="54"/>
    </row>
    <row r="1729" spans="27:27">
      <c r="AA1729" s="54"/>
    </row>
    <row r="1730" spans="27:27">
      <c r="AA1730" s="54"/>
    </row>
    <row r="1731" spans="27:27">
      <c r="AA1731" s="54"/>
    </row>
    <row r="1732" spans="27:27">
      <c r="AA1732" s="54"/>
    </row>
    <row r="1733" spans="27:27">
      <c r="AA1733" s="54"/>
    </row>
    <row r="1734" spans="27:27">
      <c r="AA1734" s="54"/>
    </row>
    <row r="1735" spans="27:27">
      <c r="AA1735" s="54"/>
    </row>
    <row r="1736" spans="27:27">
      <c r="AA1736" s="54"/>
    </row>
    <row r="1737" spans="27:27">
      <c r="AA1737" s="54"/>
    </row>
    <row r="1738" spans="27:27">
      <c r="AA1738" s="54"/>
    </row>
    <row r="1739" spans="27:27">
      <c r="AA1739" s="54"/>
    </row>
    <row r="1740" spans="27:27">
      <c r="AA1740" s="54"/>
    </row>
    <row r="1741" spans="27:27">
      <c r="AA1741" s="54"/>
    </row>
    <row r="1742" spans="27:27">
      <c r="AA1742" s="54"/>
    </row>
    <row r="1743" spans="27:27">
      <c r="AA1743" s="54"/>
    </row>
    <row r="1744" spans="27:27">
      <c r="AA1744" s="54"/>
    </row>
    <row r="1745" spans="27:27">
      <c r="AA1745" s="54"/>
    </row>
    <row r="1746" spans="27:27">
      <c r="AA1746" s="54"/>
    </row>
    <row r="1747" spans="27:27">
      <c r="AA1747" s="54"/>
    </row>
    <row r="1748" spans="27:27">
      <c r="AA1748" s="54"/>
    </row>
    <row r="1749" spans="27:27">
      <c r="AA1749" s="54"/>
    </row>
    <row r="1750" spans="27:27">
      <c r="AA1750" s="54"/>
    </row>
    <row r="1751" spans="27:27">
      <c r="AA1751" s="54"/>
    </row>
    <row r="1752" spans="27:27">
      <c r="AA1752" s="54"/>
    </row>
    <row r="1753" spans="27:27">
      <c r="AA1753" s="54"/>
    </row>
    <row r="1754" spans="27:27">
      <c r="AA1754" s="54"/>
    </row>
    <row r="1755" spans="27:27">
      <c r="AA1755" s="54"/>
    </row>
    <row r="1756" spans="27:27">
      <c r="AA1756" s="54"/>
    </row>
    <row r="1757" spans="27:27">
      <c r="AA1757" s="54"/>
    </row>
    <row r="1758" spans="27:27">
      <c r="AA1758" s="54"/>
    </row>
    <row r="1759" spans="27:27">
      <c r="AA1759" s="54"/>
    </row>
  </sheetData>
  <mergeCells count="18">
    <mergeCell ref="AK1:AL1"/>
    <mergeCell ref="A3:E3"/>
    <mergeCell ref="H6:AG6"/>
    <mergeCell ref="C8:E8"/>
    <mergeCell ref="D10:E10"/>
    <mergeCell ref="D11:E11"/>
    <mergeCell ref="C12:E12"/>
    <mergeCell ref="C40:E40"/>
    <mergeCell ref="D43:E43"/>
    <mergeCell ref="D52:E52"/>
    <mergeCell ref="C62:E62"/>
    <mergeCell ref="B5:E7"/>
    <mergeCell ref="C9:C11"/>
    <mergeCell ref="B65:B70"/>
    <mergeCell ref="B71:B74"/>
    <mergeCell ref="AL78:AL79"/>
    <mergeCell ref="B8:B36"/>
    <mergeCell ref="B40:B62"/>
  </mergeCells>
  <phoneticPr fontId="1"/>
  <pageMargins left="0.59055118110236227" right="0.19685039370078741" top="0.39370078740157483" bottom="0.39370078740157483" header="0.51181102362204722" footer="0.51181102362204722"/>
  <pageSetup paperSize="8" scale="42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4－4 設計建設費</vt:lpstr>
      <vt:lpstr>４-5 維持管理費</vt:lpstr>
      <vt:lpstr>４-6大規模な修繕費内訳</vt:lpstr>
      <vt:lpstr>４－7長期収支計画書</vt:lpstr>
    </vt:vector>
  </TitlesOfParts>
  <Company>太良町</Company>
  <LinksUpToDate>false</LinksUpToDate>
  <SharedDoc>false</SharedDoc>
  <HyperlinksChanged>false</HyperlinksChanged>
  <AppVersion>4.0.2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様式集</dc:title>
  <dc:creator>太良町</dc:creator>
  <cp:lastModifiedBy>三村 知恵子</cp:lastModifiedBy>
  <cp:lastPrinted>2022-12-27T06:41:19Z</cp:lastPrinted>
  <dcterms:created xsi:type="dcterms:W3CDTF">2008-09-08T08:56:59Z</dcterms:created>
  <dcterms:modified xsi:type="dcterms:W3CDTF">2023-02-24T05:08:44Z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2023-02-24T05:08:44Z</vt:filetime>
  </property>
</Properties>
</file>